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70" windowHeight="8370" tabRatio="662" activeTab="2"/>
  </bookViews>
  <sheets>
    <sheet name="采购合同" sheetId="1" r:id="rId1"/>
    <sheet name="合同内容" sheetId="2" r:id="rId2"/>
    <sheet name="清单" sheetId="3" r:id="rId3"/>
    <sheet name="毕锐锐8-03(03)" sheetId="4" state="hidden" r:id="rId4"/>
  </sheets>
  <definedNames/>
  <calcPr fullCalcOnLoad="1"/>
</workbook>
</file>

<file path=xl/sharedStrings.xml><?xml version="1.0" encoding="utf-8"?>
<sst xmlns="http://schemas.openxmlformats.org/spreadsheetml/2006/main" count="675" uniqueCount="246">
  <si>
    <t xml:space="preserve">                                                               合同编号：HH3516-YLXY-22</t>
  </si>
  <si>
    <t>采 购 合 同</t>
  </si>
  <si>
    <r>
      <t xml:space="preserve">           需 方（甲方）：</t>
    </r>
    <r>
      <rPr>
        <b/>
        <u val="single"/>
        <sz val="14"/>
        <rFont val="宋体"/>
        <family val="0"/>
      </rPr>
      <t xml:space="preserve">北京华航无线电测量研究所      </t>
    </r>
  </si>
  <si>
    <r>
      <t xml:space="preserve">           供 方（乙方）：</t>
    </r>
    <r>
      <rPr>
        <b/>
        <u val="single"/>
        <sz val="14"/>
        <rFont val="宋体"/>
        <family val="0"/>
      </rPr>
      <t xml:space="preserve">北京英力信业科技有限公司       </t>
    </r>
  </si>
  <si>
    <r>
      <t xml:space="preserve">           签  订  时 间：</t>
    </r>
    <r>
      <rPr>
        <b/>
        <u val="single"/>
        <sz val="14"/>
        <rFont val="宋体"/>
        <family val="0"/>
      </rPr>
      <t xml:space="preserve">                            </t>
    </r>
  </si>
  <si>
    <r>
      <t xml:space="preserve">           签  订  地 点：</t>
    </r>
    <r>
      <rPr>
        <b/>
        <u val="single"/>
        <sz val="14"/>
        <rFont val="宋体"/>
        <family val="0"/>
      </rPr>
      <t xml:space="preserve">北京市                        </t>
    </r>
  </si>
  <si>
    <t xml:space="preserve">    依照《中华人民共和国合同法》及其它有关法律，遵循平等、自愿和公平的原则，经双方协商达成如下协议：</t>
  </si>
  <si>
    <t>一，货物名称、规格型号、数量、金额：</t>
  </si>
  <si>
    <t>序号</t>
  </si>
  <si>
    <t>名称</t>
  </si>
  <si>
    <t>规格型号</t>
  </si>
  <si>
    <t>数量</t>
  </si>
  <si>
    <t>含税单价</t>
  </si>
  <si>
    <t>含税总价</t>
  </si>
  <si>
    <t>生产厂家</t>
  </si>
  <si>
    <t>电子元器件</t>
  </si>
  <si>
    <t xml:space="preserve">合计人民币金额（大写） </t>
  </si>
  <si>
    <t>二，质量标准：供方提供的产品应完全符合国家标准和行业标注。货物必须是原厂生产，并完全符合本合同的规定的型号、规格及产品说明书的参数要求。</t>
  </si>
  <si>
    <t>三，供方对质量负责的条件和期限：质保期限为在正常使用下一年内免费保修。</t>
  </si>
  <si>
    <t>四，交货日期：乙方在合同生效之日起先(30)个工作日内交货。</t>
  </si>
  <si>
    <t>五，验收标准、方法和期限：送货到甲方所在地，相关人员按照产品质量要求和技术要求进行验收。</t>
  </si>
  <si>
    <t>六，包装要求及费用负担：乙方负责运输以符合运输要求的包装。</t>
  </si>
  <si>
    <t>七，交货方及地点：乙方负责将成品交至甲方所在地，在由乙方所在地到甲方所在地运输途中产品安全由乙方负责。所有运输费用由乙方负责。</t>
  </si>
  <si>
    <t>八，结算方式及期限：产品验收合格后，付清全部货款。</t>
  </si>
  <si>
    <t>九，违约责任：</t>
  </si>
  <si>
    <t xml:space="preserve">   1、乙方提供的产品不能达到约定的质量条件，或者在质保期内出现质量问题的，乙方赔偿甲方的实际损失，并且返还甲方货款总额的20%； 。</t>
  </si>
  <si>
    <t xml:space="preserve">   2、甲方如不能按第八条结算方式向乙方付款，书甲方违约；乙方如不能按本合同规定的期限交付产品，属乙方违约。甲乙双方如有一方出现违约，每逾期十天，均应支付对方合同总价款千分之一的违约金。逾期30天，守约方可以要求违约方支付违约金并解除合同或者在支付违约金后继续履行本合同。</t>
  </si>
  <si>
    <t xml:space="preserve">   3、当事人一方发生根本违约的情况，赔偿对方合同总价款的20%，并赔偿实际损失。</t>
  </si>
  <si>
    <t>十，合同争议的解决方式：本合同项下发生的争议，由双方当事人协商解决；协商不成的，按第（二）种方式解决；</t>
  </si>
  <si>
    <t xml:space="preserve">  （一）提交（北京市）仲裁委员会仲裁；</t>
  </si>
  <si>
    <t xml:space="preserve">  （二）依法向（甲方）所在地具有管辖权的人民法院起诉。</t>
  </si>
  <si>
    <t>十一，廉洁自律要求 在履行合同过程中，双方人员均不得做出违反法律、法规、法纪、有悖社会公德及其他可能影响公正履职和违反廉洁从业相关规定的行为。如有违反，涉及人员应受到各自单位的教育提醒、内部处分、解除劳动关系，直至移交司法机关。</t>
  </si>
  <si>
    <t>十二，双方协商的其他事项：未尽事宜，双方协商解决。</t>
  </si>
  <si>
    <t>十三，本合同一式两份，双方各执一份。本合同自双方签字盖章传真有效。</t>
  </si>
  <si>
    <t>买受人（甲方）</t>
  </si>
  <si>
    <t>出卖方（乙方）</t>
  </si>
  <si>
    <t>单位名称</t>
  </si>
  <si>
    <t>北京华航无线电测量研究所</t>
  </si>
  <si>
    <t>北京英力信业科技有限公司</t>
  </si>
  <si>
    <t>单位地址</t>
  </si>
  <si>
    <t>北京市东城区和平里南街3号</t>
  </si>
  <si>
    <t>北京市海淀区安宁庄26号楼悦MOMA803室</t>
  </si>
  <si>
    <t>法定代表人</t>
  </si>
  <si>
    <t>陈清松</t>
  </si>
  <si>
    <t>委托代理人</t>
  </si>
  <si>
    <t>胡婷婷</t>
  </si>
  <si>
    <t>李明</t>
  </si>
  <si>
    <t>电  话</t>
  </si>
  <si>
    <t>010-68372500</t>
  </si>
  <si>
    <t>010-82435387</t>
  </si>
  <si>
    <t>传  真</t>
  </si>
  <si>
    <t>010-68372897</t>
  </si>
  <si>
    <t>010-62968289</t>
  </si>
  <si>
    <t>开户银行</t>
  </si>
  <si>
    <t>交通银行北京上地支行</t>
  </si>
  <si>
    <t>账  号</t>
  </si>
  <si>
    <t>1100 6097 4018 0100 48111</t>
  </si>
  <si>
    <t>邮政编码</t>
  </si>
  <si>
    <t>型号/规格</t>
  </si>
  <si>
    <t>品牌</t>
  </si>
  <si>
    <t>单价</t>
  </si>
  <si>
    <t>合计</t>
  </si>
  <si>
    <t>备注</t>
  </si>
  <si>
    <t>电容器</t>
  </si>
  <si>
    <t>GRM155R60J474KE19D(111-8149)</t>
  </si>
  <si>
    <t>派睿</t>
  </si>
  <si>
    <t>物记16-099</t>
  </si>
  <si>
    <t>C0805C105K3RACTU(163-7035)</t>
  </si>
  <si>
    <t>C0603C105K8PACTU(922-7776)</t>
  </si>
  <si>
    <t>CC0805KKX7R6BB225(940-2152)</t>
  </si>
  <si>
    <t>C0603C225K4PACTU(128-8203)</t>
  </si>
  <si>
    <t>12105C475KAT2A(165-8891)</t>
  </si>
  <si>
    <t>293D106X9016A2TE3(175-4182)</t>
  </si>
  <si>
    <t>08053D106KAT2A(186-7958)</t>
  </si>
  <si>
    <t>12103C106KAT2A(165-7945)</t>
  </si>
  <si>
    <t xml:space="preserve">C1812C106K3RACTU(160-1872)  </t>
  </si>
  <si>
    <t>C5750X5R1H106K230KA（184-3185）</t>
  </si>
  <si>
    <t>TPSB226K010R0700（113-5106）</t>
  </si>
  <si>
    <t>293D476X9010C2TE3（175-4169）</t>
  </si>
  <si>
    <t>593D107X0010D2TE3（211-2951）</t>
  </si>
  <si>
    <t>LMK325BJ107MMT（183-8744）</t>
  </si>
  <si>
    <t>293D337X9010E2TE3（175-4173）</t>
  </si>
  <si>
    <t>集成电路</t>
  </si>
  <si>
    <t>SN74LVTH244APW</t>
  </si>
  <si>
    <t>TI</t>
  </si>
  <si>
    <t>MT46H64M16LFBF-6IT:B</t>
  </si>
  <si>
    <t>micron</t>
  </si>
  <si>
    <t>SN74LVC1G125DCKR(147-0771)</t>
  </si>
  <si>
    <t>M25P64-VME6G</t>
  </si>
  <si>
    <t>nimonyx</t>
  </si>
  <si>
    <t>CDCM61001RHBT(171-0793)</t>
  </si>
  <si>
    <t>DS1343E-33+(251-5361)</t>
  </si>
  <si>
    <t>mouser</t>
  </si>
  <si>
    <t>MAX6747KA29(251-2672)</t>
  </si>
  <si>
    <t>50.000MHZ XO91050UITA(164-0953)</t>
  </si>
  <si>
    <t>TPS65070RSL(185-8025)</t>
  </si>
  <si>
    <t>MIC38300HYHL</t>
  </si>
  <si>
    <t>MICREL</t>
  </si>
  <si>
    <t>TPA4411MRTJT</t>
  </si>
  <si>
    <t>TLV1117-18IDCY</t>
  </si>
  <si>
    <t>电阻器</t>
  </si>
  <si>
    <t>CRCW060320K0FKEA(146-9774)</t>
  </si>
  <si>
    <t>MC00625W040210R(135-7983)</t>
  </si>
  <si>
    <t>MC0063W06030R(933-1662)</t>
  </si>
  <si>
    <t>MC01W08050R(933-3681)</t>
  </si>
  <si>
    <t>MC00625W0402110R(135-7989)</t>
  </si>
  <si>
    <t>MC00625W0402122R(135-7998)</t>
  </si>
  <si>
    <t>MC00625W0402133R(135-8002)</t>
  </si>
  <si>
    <t xml:space="preserve">RC0603FR-0733RL(125-5612) </t>
  </si>
  <si>
    <t>660-RN73H1JTD49R9D25</t>
  </si>
  <si>
    <t>MC00625W04021100R(135-8015)</t>
  </si>
  <si>
    <t>MC0063W06031100R（933-0364）</t>
  </si>
  <si>
    <t>MC00625W04021120R（135-8018）</t>
  </si>
  <si>
    <t>MC0063W06031330R（933-1018）</t>
  </si>
  <si>
    <t>MC0063W06031560R（933-1344）</t>
  </si>
  <si>
    <t>MC00625W04021910R（135-8041）</t>
  </si>
  <si>
    <t>MC0063W060311K（933-0380）</t>
  </si>
  <si>
    <t>MC01W080511K（933-2383）</t>
  </si>
  <si>
    <t>MC0063W060311K6(933-0666)</t>
  </si>
  <si>
    <t>MC0063W060312K2(933-0810)</t>
  </si>
  <si>
    <t>MC0063W060314K7(933-1247)</t>
  </si>
  <si>
    <t xml:space="preserve">RC0402FR-074K7L(125-5558) </t>
  </si>
  <si>
    <t>MC0063W060315K1(933-1301）</t>
  </si>
  <si>
    <t>MC0063W0603110K(933-0399)</t>
  </si>
  <si>
    <t>MC0063W0603112K1(117-0896)</t>
  </si>
  <si>
    <t>MC0063W0603115K(933-0615)</t>
  </si>
  <si>
    <t>MC0063W0603120K5(117-0917)</t>
  </si>
  <si>
    <t>MC0063W0603140K2(117-0948)</t>
  </si>
  <si>
    <t>MC0063W0603176K8(117-0975)</t>
  </si>
  <si>
    <t>MC0063W06031100K(933-0402)</t>
  </si>
  <si>
    <t>MC0063W06031147K(117-1002)</t>
  </si>
  <si>
    <t>CRCW0603150KFKEA(678-9780)</t>
  </si>
  <si>
    <t>MC0063W06031196K(117-1014)</t>
  </si>
  <si>
    <t>MC0063W06031200K(933-0780)</t>
  </si>
  <si>
    <t>MC0063W06031301K(117-1031)</t>
  </si>
  <si>
    <t>MC0063W060311M(933-0410)</t>
  </si>
  <si>
    <t>晶体</t>
  </si>
  <si>
    <t>695-CMR200TB-327KD-U</t>
  </si>
  <si>
    <t>发光管</t>
  </si>
  <si>
    <t>HSMG-C170(579-0852)</t>
  </si>
  <si>
    <t>KP-2012EC(852-9949)</t>
  </si>
  <si>
    <t>电感器</t>
  </si>
  <si>
    <t>BLM18PG121SN1D</t>
  </si>
  <si>
    <t>村田</t>
  </si>
  <si>
    <t>70-IHLP2525CZER2R2</t>
  </si>
  <si>
    <t>BLM18KG700TN1D(178-1088)</t>
  </si>
  <si>
    <t>LQM21NN4R7K10L(952-7885)</t>
  </si>
  <si>
    <t>BMB2A0600RS2(119-3425)</t>
  </si>
  <si>
    <t>BMB2A0060LN2(119-3419)</t>
  </si>
  <si>
    <t>三极管</t>
  </si>
  <si>
    <t>MMBT3904(984-6727)</t>
  </si>
  <si>
    <t>SI2333DS-T1-E3(147-0108)</t>
  </si>
  <si>
    <t>连接器</t>
  </si>
  <si>
    <t>MC32598(169-6477)</t>
  </si>
  <si>
    <t>M20-9981046(102-2242)</t>
  </si>
  <si>
    <t>M20-9990646(102-2255)</t>
  </si>
  <si>
    <t>滤波器</t>
  </si>
  <si>
    <t>BNX022-01L(111-4996)</t>
  </si>
  <si>
    <t>GRM155R71E104KE14D(245-6106)</t>
  </si>
  <si>
    <t>晶振</t>
  </si>
  <si>
    <t>X075-YBGRC-1.000MHZ</t>
  </si>
  <si>
    <t>市购</t>
  </si>
  <si>
    <t>C1005X7R1E103K050BB(190-7261)</t>
  </si>
  <si>
    <t>C1005X7R1C104M050BC(184-4127)</t>
  </si>
  <si>
    <t xml:space="preserve">C1608X7R1C105K080AC(214-6156) </t>
  </si>
  <si>
    <t>TAJC226K020RNJ（197-440）</t>
  </si>
  <si>
    <t>N2M400HDB321A3C</t>
  </si>
  <si>
    <t>MC0063W060311K(933-0380)</t>
  </si>
  <si>
    <t>二极管</t>
  </si>
  <si>
    <t>SML-010MTT86P(152-5565)</t>
  </si>
  <si>
    <t xml:space="preserve">C503B-ACN-CW0Y0251(176-9823) </t>
  </si>
  <si>
    <t>CRCW06031K00FKEA（146-9740）</t>
  </si>
  <si>
    <t xml:space="preserve">GRM188R71H103KA01D（204-0779） </t>
  </si>
  <si>
    <t>RS</t>
  </si>
  <si>
    <t>ECW-U2333JC9（209-9849）</t>
  </si>
  <si>
    <t>C1206C104K2RACTU（179-3839）</t>
  </si>
  <si>
    <t>T495X475K050ATE300（262-4822）</t>
  </si>
  <si>
    <t>GRM21BR61A106KE19L(106-846)</t>
  </si>
  <si>
    <t>TR3C476K016C0350(684-5174)</t>
  </si>
  <si>
    <t>TAJE337K010R(699-3103)</t>
  </si>
  <si>
    <t>保险丝</t>
  </si>
  <si>
    <t>MF-RG500-2(229-1872)</t>
  </si>
  <si>
    <t>指示灯</t>
  </si>
  <si>
    <t>RN102-0.6-02(219-3249)</t>
  </si>
  <si>
    <t>74477030(617-1603P)</t>
  </si>
  <si>
    <t>bnx022-01L(111-4996)</t>
  </si>
  <si>
    <t>MAX8211ESA(251-2254)</t>
  </si>
  <si>
    <t>MAXIM</t>
  </si>
  <si>
    <t>TPS2556DRBR</t>
  </si>
  <si>
    <t>RC0805JR-070RL(923-3750)</t>
  </si>
  <si>
    <t>MC14699(130-6672)</t>
  </si>
  <si>
    <t>CRCW0603174KFKEA(213-8522)</t>
  </si>
  <si>
    <t>CRCW06033K60FKEA(165-2878）</t>
  </si>
  <si>
    <t>MBRS410LT3G（170-2812）</t>
  </si>
  <si>
    <t>SMDJ36A(178-7574)</t>
  </si>
  <si>
    <t>UF2002(186-1495)</t>
  </si>
  <si>
    <t>CC0402JRNPO9BN100(301-9160)</t>
  </si>
  <si>
    <t>0402ZK180GBSTR(110-0633)</t>
  </si>
  <si>
    <t>CC0402JRNPO9BN330(301-9196)</t>
  </si>
  <si>
    <t>CC0603JRNPO9BN101(722-080)</t>
  </si>
  <si>
    <t>04025A121JAT2A(174-0577)</t>
  </si>
  <si>
    <t>04025A151JAT2A(228-0773)</t>
  </si>
  <si>
    <t>CC0402KRX7R7BB103(301-9275)</t>
  </si>
  <si>
    <t>C0603C104K5RACTU(128-8255)</t>
  </si>
  <si>
    <t>GRM155R61A224KE19D(881-9718)</t>
  </si>
  <si>
    <t>CC0603KRX7R6BB224(335-2020)</t>
  </si>
  <si>
    <t>CC0603MRY5V7BB474(318-8851)</t>
  </si>
  <si>
    <t>SFM-105-02-S-D-DS</t>
  </si>
  <si>
    <t>SAMTEC</t>
  </si>
  <si>
    <t>物计-16-084</t>
  </si>
  <si>
    <t xml:space="preserve">T2M-115-01-L-D-TH-WT   </t>
  </si>
  <si>
    <t xml:space="preserve">TFM-105-02-S-D-SN       </t>
  </si>
  <si>
    <t xml:space="preserve">FTS-120-01-L-D </t>
  </si>
  <si>
    <t xml:space="preserve">SFMC-120-01-L-D        </t>
  </si>
  <si>
    <t xml:space="preserve">T2M-105-01-L-D-TH-WT       </t>
  </si>
  <si>
    <t xml:space="preserve">T2M-110-01-L-D-TH-WT         </t>
  </si>
  <si>
    <t xml:space="preserve">TFM-105-02-S-D-DS        </t>
  </si>
  <si>
    <t xml:space="preserve">SFM-105-02-S-D-SN         </t>
  </si>
  <si>
    <t>PHV-5R4H505-R</t>
  </si>
  <si>
    <t>COOPER</t>
  </si>
  <si>
    <t>FGDS-2A-50V</t>
  </si>
  <si>
    <t>GAIA</t>
  </si>
  <si>
    <t>MGDS-18-H-C</t>
  </si>
  <si>
    <t>合计：</t>
  </si>
  <si>
    <t>合计￥：</t>
  </si>
  <si>
    <t xml:space="preserve">  </t>
  </si>
  <si>
    <t xml:space="preserve">公司地址（邮编）： </t>
  </si>
  <si>
    <t>电话/传真：010-82539278</t>
  </si>
  <si>
    <r>
      <t xml:space="preserve">送货单
</t>
    </r>
    <r>
      <rPr>
        <b/>
        <sz val="11"/>
        <rFont val="Arial"/>
        <family val="2"/>
      </rPr>
      <t>Delivery Note</t>
    </r>
  </si>
  <si>
    <t>收货单位：  航天三院35所
Consignee</t>
  </si>
  <si>
    <t>令号/项目号：</t>
  </si>
  <si>
    <t>XPJ03</t>
  </si>
  <si>
    <t>收货地址： 北京市东城区和平里南街3号
Address</t>
  </si>
  <si>
    <t>送货日期：   2016-08-03
Delivery Date</t>
  </si>
  <si>
    <t>收货人：  胡婷婷
Consignee</t>
  </si>
  <si>
    <t>送货人：   李明
Shipper</t>
  </si>
  <si>
    <t>联系方式： 010-68372904   010-68372903
Tel</t>
  </si>
  <si>
    <t>联系方式：  010-82539278
Tel</t>
  </si>
  <si>
    <t xml:space="preserve">型号 </t>
  </si>
  <si>
    <t>金额</t>
  </si>
  <si>
    <t>物料号</t>
  </si>
  <si>
    <t>MT29F256G08CJAAAWP:IT</t>
  </si>
  <si>
    <t>MICRON</t>
  </si>
  <si>
    <t>七室-毕锐锐</t>
  </si>
  <si>
    <r>
      <t xml:space="preserve">收货人签名：
</t>
    </r>
    <r>
      <rPr>
        <sz val="9"/>
        <rFont val="Arial"/>
        <family val="2"/>
      </rPr>
      <t>Signature by Consignee</t>
    </r>
  </si>
  <si>
    <r>
      <t xml:space="preserve">日期：
</t>
    </r>
    <r>
      <rPr>
        <sz val="9"/>
        <rFont val="Arial"/>
        <family val="2"/>
      </rPr>
      <t>Date</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</si>
</sst>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DBNum2][$RMB]General;[Red][DBNum2][$RMB]General"/>
  </numFmts>
  <fonts count="54">
    <font>
      <sz val="12"/>
      <name val="宋体"/>
      <family val="0"/>
    </font>
    <font>
      <sz val="10"/>
      <name val="Arial"/>
      <family val="2"/>
    </font>
    <font>
      <sz val="9"/>
      <name val="宋体"/>
      <family val="0"/>
    </font>
    <font>
      <sz val="9"/>
      <color indexed="8"/>
      <name val="宋体"/>
      <family val="0"/>
    </font>
    <font>
      <sz val="9"/>
      <name val="Arial"/>
      <family val="2"/>
    </font>
    <font>
      <b/>
      <sz val="18"/>
      <name val="宋体"/>
      <family val="0"/>
    </font>
    <font>
      <b/>
      <sz val="18"/>
      <name val="Arial"/>
      <family val="2"/>
    </font>
    <font>
      <b/>
      <sz val="11"/>
      <name val="宋体"/>
      <family val="0"/>
    </font>
    <font>
      <b/>
      <sz val="11"/>
      <name val="Arial"/>
      <family val="2"/>
    </font>
    <font>
      <sz val="11"/>
      <name val="宋体"/>
      <family val="0"/>
    </font>
    <font>
      <sz val="10"/>
      <name val="宋体"/>
      <family val="0"/>
    </font>
    <font>
      <b/>
      <sz val="14"/>
      <name val="宋体"/>
      <family val="0"/>
    </font>
    <font>
      <sz val="14"/>
      <name val="宋体"/>
      <family val="0"/>
    </font>
    <font>
      <sz val="11"/>
      <color indexed="19"/>
      <name val="宋体"/>
      <family val="0"/>
    </font>
    <font>
      <u val="single"/>
      <sz val="11"/>
      <color indexed="20"/>
      <name val="宋体"/>
      <family val="0"/>
    </font>
    <font>
      <sz val="11"/>
      <color indexed="16"/>
      <name val="宋体"/>
      <family val="0"/>
    </font>
    <font>
      <b/>
      <sz val="18"/>
      <color indexed="54"/>
      <name val="宋体"/>
      <family val="0"/>
    </font>
    <font>
      <sz val="11"/>
      <color indexed="8"/>
      <name val="宋体"/>
      <family val="0"/>
    </font>
    <font>
      <sz val="11"/>
      <color indexed="53"/>
      <name val="宋体"/>
      <family val="0"/>
    </font>
    <font>
      <b/>
      <sz val="11"/>
      <color indexed="54"/>
      <name val="宋体"/>
      <family val="0"/>
    </font>
    <font>
      <sz val="11"/>
      <color indexed="62"/>
      <name val="宋体"/>
      <family val="0"/>
    </font>
    <font>
      <b/>
      <sz val="11"/>
      <color indexed="53"/>
      <name val="宋体"/>
      <family val="0"/>
    </font>
    <font>
      <sz val="11"/>
      <color indexed="9"/>
      <name val="宋体"/>
      <family val="0"/>
    </font>
    <font>
      <u val="single"/>
      <sz val="11"/>
      <color indexed="12"/>
      <name val="宋体"/>
      <family val="0"/>
    </font>
    <font>
      <sz val="11"/>
      <color indexed="10"/>
      <name val="宋体"/>
      <family val="0"/>
    </font>
    <font>
      <sz val="11"/>
      <color indexed="17"/>
      <name val="宋体"/>
      <family val="0"/>
    </font>
    <font>
      <b/>
      <sz val="11"/>
      <color indexed="63"/>
      <name val="宋体"/>
      <family val="0"/>
    </font>
    <font>
      <i/>
      <sz val="11"/>
      <color indexed="23"/>
      <name val="宋体"/>
      <family val="0"/>
    </font>
    <font>
      <b/>
      <sz val="11"/>
      <color indexed="9"/>
      <name val="宋体"/>
      <family val="0"/>
    </font>
    <font>
      <b/>
      <sz val="15"/>
      <color indexed="54"/>
      <name val="宋体"/>
      <family val="0"/>
    </font>
    <font>
      <b/>
      <sz val="13"/>
      <color indexed="54"/>
      <name val="宋体"/>
      <family val="0"/>
    </font>
    <font>
      <b/>
      <sz val="11"/>
      <color indexed="8"/>
      <name val="宋体"/>
      <family val="0"/>
    </font>
    <font>
      <b/>
      <u val="single"/>
      <sz val="14"/>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43"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xf numFmtId="0" fontId="1" fillId="0" borderId="0">
      <alignment/>
      <protection/>
    </xf>
  </cellStyleXfs>
  <cellXfs count="98">
    <xf numFmtId="0" fontId="0" fillId="0" borderId="0" xfId="0" applyAlignment="1">
      <alignment vertical="center"/>
    </xf>
    <xf numFmtId="0" fontId="0" fillId="0" borderId="0" xfId="0" applyAlignment="1">
      <alignment vertical="center"/>
    </xf>
    <xf numFmtId="0" fontId="1" fillId="0" borderId="0" xfId="63" applyFont="1" applyAlignment="1">
      <alignment vertical="center"/>
      <protection/>
    </xf>
    <xf numFmtId="0" fontId="2" fillId="0" borderId="0" xfId="0" applyFont="1" applyAlignment="1">
      <alignment vertical="center"/>
    </xf>
    <xf numFmtId="0" fontId="3" fillId="0" borderId="0" xfId="63" applyFont="1" applyFill="1" applyAlignment="1">
      <alignment vertical="center" wrapText="1"/>
      <protection/>
    </xf>
    <xf numFmtId="0" fontId="4" fillId="0" borderId="0" xfId="63" applyFont="1" applyAlignment="1">
      <alignment vertical="center"/>
      <protection/>
    </xf>
    <xf numFmtId="0" fontId="0" fillId="0" borderId="0" xfId="63" applyFont="1" applyAlignment="1">
      <alignment vertical="center"/>
      <protection/>
    </xf>
    <xf numFmtId="0" fontId="4" fillId="0" borderId="0" xfId="63" applyFont="1" applyFill="1" applyAlignment="1">
      <alignment vertical="center"/>
      <protection/>
    </xf>
    <xf numFmtId="0" fontId="4" fillId="0" borderId="0" xfId="63" applyFont="1" applyFill="1" applyAlignment="1">
      <alignment horizontal="center" vertical="center"/>
      <protection/>
    </xf>
    <xf numFmtId="0" fontId="0" fillId="0" borderId="0" xfId="0" applyFont="1" applyFill="1" applyAlignment="1">
      <alignment vertical="center"/>
    </xf>
    <xf numFmtId="0" fontId="0" fillId="0" borderId="0" xfId="0" applyFont="1" applyFill="1" applyAlignment="1">
      <alignment vertical="center"/>
    </xf>
    <xf numFmtId="0" fontId="5" fillId="0" borderId="0" xfId="63" applyFont="1" applyFill="1" applyAlignment="1">
      <alignment horizontal="center" vertical="center" wrapText="1"/>
      <protection/>
    </xf>
    <xf numFmtId="0" fontId="6" fillId="0" borderId="0" xfId="63" applyFont="1" applyFill="1" applyAlignment="1">
      <alignment horizontal="center" vertical="center"/>
      <protection/>
    </xf>
    <xf numFmtId="0" fontId="2" fillId="0" borderId="0" xfId="63" applyFont="1" applyFill="1" applyAlignment="1">
      <alignment vertical="center" wrapText="1"/>
      <protection/>
    </xf>
    <xf numFmtId="0" fontId="4" fillId="0" borderId="0" xfId="63" applyFont="1" applyFill="1" applyAlignment="1">
      <alignment vertical="center" wrapText="1"/>
      <protection/>
    </xf>
    <xf numFmtId="0" fontId="2" fillId="0" borderId="0" xfId="63" applyFont="1" applyFill="1" applyAlignment="1">
      <alignment horizontal="left" vertical="center" wrapText="1"/>
      <protection/>
    </xf>
    <xf numFmtId="0" fontId="2" fillId="0" borderId="0" xfId="63" applyFont="1" applyFill="1" applyAlignment="1">
      <alignment horizontal="center" vertical="center" wrapText="1"/>
      <protection/>
    </xf>
    <xf numFmtId="0" fontId="7" fillId="0" borderId="0" xfId="63" applyFont="1" applyFill="1" applyAlignment="1">
      <alignment horizontal="center" vertical="center" wrapText="1"/>
      <protection/>
    </xf>
    <xf numFmtId="0" fontId="8" fillId="0" borderId="0" xfId="63" applyFont="1" applyFill="1" applyAlignment="1">
      <alignment horizontal="center" vertical="center" wrapText="1"/>
      <protection/>
    </xf>
    <xf numFmtId="0" fontId="1" fillId="0" borderId="0" xfId="63" applyFont="1" applyFill="1" applyAlignment="1">
      <alignment vertical="center"/>
      <protection/>
    </xf>
    <xf numFmtId="0" fontId="4" fillId="0" borderId="0" xfId="63" applyFont="1" applyFill="1" applyAlignment="1">
      <alignment horizontal="left" vertical="center" wrapText="1"/>
      <protection/>
    </xf>
    <xf numFmtId="0" fontId="2" fillId="0" borderId="9" xfId="63" applyFont="1" applyFill="1" applyBorder="1" applyAlignment="1">
      <alignment horizontal="center" vertical="center" wrapText="1"/>
      <protection/>
    </xf>
    <xf numFmtId="0" fontId="2" fillId="0" borderId="10" xfId="63" applyFont="1" applyFill="1" applyBorder="1" applyAlignment="1">
      <alignment horizontal="center" vertical="center" wrapText="1"/>
      <protection/>
    </xf>
    <xf numFmtId="0" fontId="2" fillId="0" borderId="11" xfId="63" applyFont="1" applyFill="1" applyBorder="1" applyAlignment="1">
      <alignment horizontal="center" vertical="center" wrapText="1"/>
      <protection/>
    </xf>
    <xf numFmtId="0" fontId="2" fillId="0" borderId="11" xfId="63" applyFont="1" applyFill="1" applyBorder="1" applyAlignment="1">
      <alignment horizontal="left" vertical="center" wrapText="1"/>
      <protection/>
    </xf>
    <xf numFmtId="0" fontId="2" fillId="0" borderId="12" xfId="63" applyFont="1" applyFill="1" applyBorder="1" applyAlignment="1">
      <alignment horizontal="center" vertical="center" wrapText="1"/>
      <protection/>
    </xf>
    <xf numFmtId="0" fontId="2" fillId="0" borderId="12" xfId="0" applyFont="1" applyFill="1" applyBorder="1" applyAlignment="1">
      <alignment/>
    </xf>
    <xf numFmtId="0" fontId="2" fillId="0" borderId="12" xfId="0" applyFont="1" applyFill="1" applyBorder="1" applyAlignment="1">
      <alignment horizontal="left"/>
    </xf>
    <xf numFmtId="0" fontId="2" fillId="0" borderId="12" xfId="0" applyFont="1" applyFill="1" applyBorder="1" applyAlignment="1">
      <alignment horizontal="center"/>
    </xf>
    <xf numFmtId="176" fontId="2" fillId="0" borderId="12" xfId="0" applyNumberFormat="1" applyFont="1" applyFill="1" applyBorder="1" applyAlignment="1">
      <alignment horizontal="center"/>
    </xf>
    <xf numFmtId="0" fontId="2" fillId="0" borderId="12" xfId="0" applyFont="1" applyFill="1" applyBorder="1" applyAlignment="1">
      <alignment horizontal="center"/>
    </xf>
    <xf numFmtId="0" fontId="2" fillId="0" borderId="9" xfId="63" applyFont="1" applyFill="1" applyBorder="1" applyAlignment="1">
      <alignment horizontal="left" vertical="center" wrapText="1"/>
      <protection/>
    </xf>
    <xf numFmtId="0" fontId="2" fillId="0" borderId="0" xfId="0" applyFont="1" applyFill="1" applyAlignment="1">
      <alignment vertical="center"/>
    </xf>
    <xf numFmtId="0" fontId="2" fillId="0" borderId="12" xfId="0" applyFont="1" applyFill="1" applyBorder="1" applyAlignment="1">
      <alignment/>
    </xf>
    <xf numFmtId="0" fontId="2" fillId="0" borderId="0" xfId="63" applyFont="1" applyFill="1" applyAlignment="1">
      <alignment vertical="center"/>
      <protection/>
    </xf>
    <xf numFmtId="0" fontId="0" fillId="0" borderId="0" xfId="63" applyFont="1" applyFill="1" applyAlignment="1">
      <alignment vertical="center"/>
      <protection/>
    </xf>
    <xf numFmtId="0" fontId="2" fillId="0" borderId="0" xfId="0" applyFont="1" applyFill="1" applyAlignment="1">
      <alignment vertical="center"/>
    </xf>
    <xf numFmtId="0" fontId="0" fillId="0" borderId="0" xfId="0" applyFont="1" applyFill="1" applyAlignment="1">
      <alignment vertical="center"/>
    </xf>
    <xf numFmtId="0" fontId="2" fillId="0" borderId="0" xfId="0" applyFont="1" applyFill="1" applyAlignment="1">
      <alignment vertical="center"/>
    </xf>
    <xf numFmtId="0" fontId="2" fillId="0" borderId="0" xfId="63" applyFont="1" applyFill="1" applyAlignment="1">
      <alignment vertical="center" wrapText="1"/>
      <protection/>
    </xf>
    <xf numFmtId="0" fontId="0" fillId="0" borderId="0" xfId="0" applyAlignment="1">
      <alignment horizontal="center" vertical="center"/>
    </xf>
    <xf numFmtId="0" fontId="2" fillId="0" borderId="0" xfId="0" applyNumberFormat="1" applyFont="1" applyFill="1" applyAlignment="1">
      <alignment horizontal="left" vertical="center"/>
    </xf>
    <xf numFmtId="0" fontId="2" fillId="0" borderId="0" xfId="0" applyNumberFormat="1" applyFont="1" applyFill="1" applyAlignment="1">
      <alignment horizontal="left" vertical="center" wrapText="1"/>
    </xf>
    <xf numFmtId="0" fontId="2" fillId="0" borderId="0" xfId="0" applyNumberFormat="1" applyFont="1" applyFill="1" applyAlignment="1">
      <alignment horizontal="center" vertical="center"/>
    </xf>
    <xf numFmtId="0" fontId="2" fillId="0" borderId="0" xfId="0" applyNumberFormat="1" applyFont="1" applyFill="1" applyAlignment="1">
      <alignment horizontal="left" vertical="center"/>
    </xf>
    <xf numFmtId="0" fontId="2" fillId="0" borderId="0" xfId="0" applyFont="1" applyFill="1" applyAlignment="1">
      <alignment vertical="center"/>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wrapText="1"/>
    </xf>
    <xf numFmtId="0" fontId="2" fillId="0" borderId="9" xfId="0" applyNumberFormat="1" applyFont="1" applyFill="1" applyBorder="1" applyAlignment="1">
      <alignment horizontal="center" vertical="center"/>
    </xf>
    <xf numFmtId="0" fontId="2" fillId="0" borderId="9" xfId="0" applyNumberFormat="1"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0" fontId="2" fillId="0" borderId="9" xfId="0" applyFont="1" applyFill="1" applyBorder="1" applyAlignment="1">
      <alignment/>
    </xf>
    <xf numFmtId="0" fontId="2" fillId="0" borderId="0" xfId="0" applyFont="1" applyFill="1" applyAlignment="1">
      <alignment horizontal="center" vertical="center"/>
    </xf>
    <xf numFmtId="0" fontId="2" fillId="0" borderId="9" xfId="0" applyFont="1" applyFill="1" applyBorder="1" applyAlignment="1">
      <alignment/>
    </xf>
    <xf numFmtId="0" fontId="53" fillId="0" borderId="9" xfId="0" applyFont="1" applyFill="1" applyBorder="1" applyAlignment="1">
      <alignment vertical="center"/>
    </xf>
    <xf numFmtId="0" fontId="2" fillId="0" borderId="9" xfId="0" applyFont="1" applyFill="1" applyBorder="1" applyAlignment="1">
      <alignment horizontal="left"/>
    </xf>
    <xf numFmtId="0" fontId="2" fillId="0" borderId="9" xfId="0" applyFont="1" applyFill="1" applyBorder="1" applyAlignment="1">
      <alignment horizontal="center"/>
    </xf>
    <xf numFmtId="0" fontId="2" fillId="0" borderId="9" xfId="0" applyFont="1" applyFill="1" applyBorder="1" applyAlignment="1">
      <alignment/>
    </xf>
    <xf numFmtId="0" fontId="2" fillId="0" borderId="9" xfId="0" applyFont="1" applyFill="1" applyBorder="1" applyAlignment="1">
      <alignment horizontal="left"/>
    </xf>
    <xf numFmtId="0" fontId="53" fillId="0" borderId="9" xfId="0" applyFont="1" applyFill="1" applyBorder="1" applyAlignment="1">
      <alignment horizontal="center" vertical="center"/>
    </xf>
    <xf numFmtId="0" fontId="2" fillId="0" borderId="9" xfId="0" applyNumberFormat="1" applyFont="1" applyFill="1" applyBorder="1" applyAlignment="1">
      <alignment horizontal="left" vertical="center"/>
    </xf>
    <xf numFmtId="0" fontId="2" fillId="0" borderId="9" xfId="0" applyNumberFormat="1" applyFont="1" applyFill="1" applyBorder="1" applyAlignment="1">
      <alignment horizontal="left" vertical="center" wrapText="1"/>
    </xf>
    <xf numFmtId="0" fontId="2" fillId="0" borderId="9" xfId="0" applyNumberFormat="1" applyFont="1" applyFill="1" applyBorder="1" applyAlignment="1">
      <alignment horizontal="right" vertical="center"/>
    </xf>
    <xf numFmtId="176" fontId="2" fillId="0" borderId="9" xfId="0" applyNumberFormat="1" applyFont="1" applyFill="1" applyBorder="1" applyAlignment="1">
      <alignment horizontal="center" vertical="center"/>
    </xf>
    <xf numFmtId="0" fontId="9" fillId="33" borderId="0" xfId="0" applyFont="1" applyFill="1" applyAlignment="1">
      <alignment horizontal="left" vertical="center"/>
    </xf>
    <xf numFmtId="0" fontId="9" fillId="33" borderId="0" xfId="0" applyFont="1" applyFill="1" applyAlignment="1">
      <alignment horizontal="center" vertical="center"/>
    </xf>
    <xf numFmtId="0" fontId="9" fillId="33" borderId="0" xfId="0" applyNumberFormat="1" applyFont="1" applyFill="1" applyBorder="1" applyAlignment="1">
      <alignment horizontal="left" vertical="center" wrapText="1"/>
    </xf>
    <xf numFmtId="0" fontId="2" fillId="33" borderId="0" xfId="0" applyFont="1" applyFill="1" applyAlignment="1">
      <alignment horizontal="left" vertical="center"/>
    </xf>
    <xf numFmtId="0" fontId="2" fillId="0" borderId="0" xfId="0" applyFont="1" applyAlignment="1">
      <alignment vertical="center"/>
    </xf>
    <xf numFmtId="0" fontId="2" fillId="33" borderId="0" xfId="0" applyNumberFormat="1" applyFont="1" applyFill="1" applyBorder="1" applyAlignment="1">
      <alignment horizontal="left" vertical="center" wrapText="1"/>
    </xf>
    <xf numFmtId="0" fontId="2" fillId="33" borderId="0" xfId="0" applyFont="1" applyFill="1" applyBorder="1" applyAlignment="1">
      <alignment horizontal="left" vertical="center"/>
    </xf>
    <xf numFmtId="0" fontId="2" fillId="33" borderId="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0" xfId="0" applyFont="1" applyFill="1" applyAlignment="1">
      <alignment horizontal="center" vertical="center"/>
    </xf>
    <xf numFmtId="0" fontId="2" fillId="33" borderId="11" xfId="0" applyFont="1" applyFill="1" applyBorder="1" applyAlignment="1">
      <alignment horizontal="center" vertical="center" wrapText="1"/>
    </xf>
    <xf numFmtId="0" fontId="2" fillId="33" borderId="9" xfId="0" applyFont="1" applyFill="1" applyBorder="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center" vertical="center"/>
    </xf>
    <xf numFmtId="176" fontId="2" fillId="0" borderId="9" xfId="0" applyNumberFormat="1" applyFont="1" applyFill="1" applyBorder="1" applyAlignment="1">
      <alignment horizontal="center" vertical="center"/>
    </xf>
    <xf numFmtId="176" fontId="2" fillId="0" borderId="9" xfId="0" applyNumberFormat="1" applyFont="1" applyFill="1" applyBorder="1" applyAlignment="1">
      <alignment horizontal="center" vertical="center"/>
    </xf>
    <xf numFmtId="0" fontId="4" fillId="0" borderId="13" xfId="0" applyFont="1" applyFill="1" applyBorder="1" applyAlignment="1">
      <alignment horizontal="left" vertical="center"/>
    </xf>
    <xf numFmtId="177" fontId="2" fillId="33" borderId="9" xfId="0" applyNumberFormat="1" applyFont="1" applyFill="1" applyBorder="1" applyAlignment="1">
      <alignment vertical="center"/>
    </xf>
    <xf numFmtId="177" fontId="2" fillId="33" borderId="9" xfId="0" applyNumberFormat="1" applyFont="1" applyFill="1" applyBorder="1" applyAlignment="1">
      <alignment horizontal="center" vertical="center"/>
    </xf>
    <xf numFmtId="0" fontId="2" fillId="33" borderId="0" xfId="0" applyNumberFormat="1" applyFont="1" applyFill="1" applyBorder="1" applyAlignment="1">
      <alignment horizontal="left" vertical="center"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left" vertical="center" wrapText="1"/>
    </xf>
    <xf numFmtId="0" fontId="2" fillId="33" borderId="9" xfId="0" applyFont="1" applyFill="1" applyBorder="1" applyAlignment="1">
      <alignment horizontal="left" vertical="center"/>
    </xf>
    <xf numFmtId="0" fontId="2" fillId="33" borderId="9" xfId="0" applyFont="1" applyFill="1" applyBorder="1" applyAlignment="1">
      <alignment horizontal="left" vertical="center" wrapText="1"/>
    </xf>
    <xf numFmtId="0" fontId="2" fillId="33" borderId="12" xfId="0" applyFont="1" applyFill="1" applyBorder="1" applyAlignment="1">
      <alignment horizontal="center" vertical="center"/>
    </xf>
    <xf numFmtId="0" fontId="2" fillId="33" borderId="12" xfId="0" applyFont="1" applyFill="1" applyBorder="1" applyAlignment="1">
      <alignment horizontal="left" vertical="center"/>
    </xf>
    <xf numFmtId="31" fontId="2" fillId="33" borderId="9" xfId="0" applyNumberFormat="1" applyFont="1" applyFill="1" applyBorder="1" applyAlignment="1">
      <alignment horizontal="center" vertical="center"/>
    </xf>
    <xf numFmtId="0" fontId="10" fillId="0" borderId="0" xfId="0" applyFont="1" applyAlignment="1">
      <alignment horizontal="left" vertical="center"/>
    </xf>
    <xf numFmtId="0" fontId="5"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vertical="center"/>
    </xf>
    <xf numFmtId="0" fontId="12" fillId="0" borderId="0" xfId="0" applyFont="1" applyAlignment="1">
      <alignmen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 name="Normal 5"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25"/>
  <sheetViews>
    <sheetView zoomScaleSheetLayoutView="100" workbookViewId="0" topLeftCell="A1">
      <selection activeCell="C7" sqref="C7"/>
    </sheetView>
  </sheetViews>
  <sheetFormatPr defaultColWidth="9.00390625" defaultRowHeight="14.25"/>
  <cols>
    <col min="1" max="1" width="79.375" style="0" customWidth="1"/>
  </cols>
  <sheetData>
    <row r="1" ht="24.75" customHeight="1">
      <c r="A1" s="93" t="s">
        <v>0</v>
      </c>
    </row>
    <row r="6" ht="22.5">
      <c r="A6" s="94" t="s">
        <v>1</v>
      </c>
    </row>
    <row r="7" ht="22.5">
      <c r="A7" s="94"/>
    </row>
    <row r="8" ht="22.5">
      <c r="A8" s="94"/>
    </row>
    <row r="9" ht="22.5">
      <c r="A9" s="94"/>
    </row>
    <row r="10" ht="18.75">
      <c r="A10" s="95"/>
    </row>
    <row r="11" ht="18.75">
      <c r="A11" s="95"/>
    </row>
    <row r="12" ht="18.75">
      <c r="A12" s="96"/>
    </row>
    <row r="13" ht="18.75">
      <c r="A13" s="97"/>
    </row>
    <row r="14" ht="18.75">
      <c r="A14" s="97"/>
    </row>
    <row r="15" ht="18.75">
      <c r="A15" s="96" t="s">
        <v>2</v>
      </c>
    </row>
    <row r="16" ht="18.75">
      <c r="A16" s="97"/>
    </row>
    <row r="17" ht="18.75">
      <c r="A17" s="97"/>
    </row>
    <row r="18" ht="18.75">
      <c r="A18" s="96" t="s">
        <v>3</v>
      </c>
    </row>
    <row r="19" ht="18.75">
      <c r="A19" s="97"/>
    </row>
    <row r="20" ht="18.75">
      <c r="A20" s="97"/>
    </row>
    <row r="21" ht="18.75">
      <c r="A21" s="96" t="s">
        <v>4</v>
      </c>
    </row>
    <row r="22" ht="18.75">
      <c r="A22" s="97"/>
    </row>
    <row r="23" ht="18.75">
      <c r="A23" s="97"/>
    </row>
    <row r="24" ht="18.75">
      <c r="A24" s="96" t="s">
        <v>5</v>
      </c>
    </row>
    <row r="25" ht="18.75">
      <c r="A25" s="97"/>
    </row>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IV33"/>
  <sheetViews>
    <sheetView zoomScaleSheetLayoutView="100" workbookViewId="0" topLeftCell="A1">
      <selection activeCell="H8" sqref="H8"/>
    </sheetView>
  </sheetViews>
  <sheetFormatPr defaultColWidth="9.00390625" defaultRowHeight="24" customHeight="1"/>
  <cols>
    <col min="1" max="1" width="10.00390625" style="69" customWidth="1"/>
    <col min="2" max="2" width="10.375" style="69" customWidth="1"/>
    <col min="3" max="3" width="20.375" style="69" customWidth="1"/>
    <col min="4" max="4" width="10.75390625" style="69" customWidth="1"/>
    <col min="5" max="5" width="12.625" style="69" customWidth="1"/>
    <col min="6" max="6" width="11.375" style="69" customWidth="1"/>
    <col min="7" max="7" width="15.50390625" style="69" customWidth="1"/>
    <col min="8" max="249" width="9.00390625" style="69" customWidth="1"/>
    <col min="250" max="16384" width="9.00390625" style="70" customWidth="1"/>
  </cols>
  <sheetData>
    <row r="1" spans="1:256" s="66" customFormat="1" ht="27" customHeight="1">
      <c r="A1" s="71" t="s">
        <v>6</v>
      </c>
      <c r="B1" s="71"/>
      <c r="C1" s="71"/>
      <c r="D1" s="71"/>
      <c r="E1" s="71"/>
      <c r="F1" s="71"/>
      <c r="G1" s="71"/>
      <c r="H1" s="69"/>
      <c r="I1" s="69"/>
      <c r="J1" s="69"/>
      <c r="K1" s="69"/>
      <c r="L1" s="69"/>
      <c r="M1" s="69"/>
      <c r="N1" s="69"/>
      <c r="O1" s="69"/>
      <c r="P1" s="69"/>
      <c r="Q1" s="69"/>
      <c r="R1" s="69"/>
      <c r="S1" s="69"/>
      <c r="T1" s="69"/>
      <c r="U1" s="69"/>
      <c r="V1" s="69"/>
      <c r="W1" s="69"/>
      <c r="X1" s="69"/>
      <c r="Y1" s="69"/>
      <c r="Z1" s="69"/>
      <c r="AA1" s="69"/>
      <c r="AB1" s="69"/>
      <c r="AC1" s="69"/>
      <c r="AD1" s="69"/>
      <c r="AE1" s="69"/>
      <c r="AF1" s="69"/>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c r="CR1" s="69"/>
      <c r="CS1" s="69"/>
      <c r="CT1" s="69"/>
      <c r="CU1" s="69"/>
      <c r="CV1" s="69"/>
      <c r="CW1" s="69"/>
      <c r="CX1" s="69"/>
      <c r="CY1" s="69"/>
      <c r="CZ1" s="69"/>
      <c r="DA1" s="69"/>
      <c r="DB1" s="69"/>
      <c r="DC1" s="69"/>
      <c r="DD1" s="69"/>
      <c r="DE1" s="69"/>
      <c r="DF1" s="69"/>
      <c r="DG1" s="69"/>
      <c r="DH1" s="69"/>
      <c r="DI1" s="69"/>
      <c r="DJ1" s="69"/>
      <c r="DK1" s="69"/>
      <c r="DL1" s="69"/>
      <c r="DM1" s="69"/>
      <c r="DN1" s="69"/>
      <c r="DO1" s="69"/>
      <c r="DP1" s="69"/>
      <c r="DQ1" s="69"/>
      <c r="DR1" s="69"/>
      <c r="DS1" s="69"/>
      <c r="DT1" s="69"/>
      <c r="DU1" s="69"/>
      <c r="DV1" s="69"/>
      <c r="DW1" s="69"/>
      <c r="DX1" s="69"/>
      <c r="DY1" s="69"/>
      <c r="DZ1" s="69"/>
      <c r="EA1" s="69"/>
      <c r="EB1" s="69"/>
      <c r="EC1" s="69"/>
      <c r="ED1" s="69"/>
      <c r="EE1" s="69"/>
      <c r="EF1" s="69"/>
      <c r="EG1" s="69"/>
      <c r="EH1" s="69"/>
      <c r="EI1" s="69"/>
      <c r="EJ1" s="69"/>
      <c r="EK1" s="69"/>
      <c r="EL1" s="69"/>
      <c r="EM1" s="69"/>
      <c r="EN1" s="69"/>
      <c r="EO1" s="69"/>
      <c r="EP1" s="69"/>
      <c r="EQ1" s="69"/>
      <c r="ER1" s="69"/>
      <c r="ES1" s="69"/>
      <c r="ET1" s="69"/>
      <c r="EU1" s="69"/>
      <c r="EV1" s="69"/>
      <c r="EW1" s="69"/>
      <c r="EX1" s="69"/>
      <c r="EY1" s="69"/>
      <c r="EZ1" s="69"/>
      <c r="FA1" s="69"/>
      <c r="FB1" s="69"/>
      <c r="FC1" s="69"/>
      <c r="FD1" s="69"/>
      <c r="FE1" s="69"/>
      <c r="FF1" s="69"/>
      <c r="FG1" s="69"/>
      <c r="FH1" s="69"/>
      <c r="FI1" s="69"/>
      <c r="FJ1" s="69"/>
      <c r="FK1" s="69"/>
      <c r="FL1" s="69"/>
      <c r="FM1" s="69"/>
      <c r="FN1" s="69"/>
      <c r="FO1" s="69"/>
      <c r="FP1" s="69"/>
      <c r="FQ1" s="69"/>
      <c r="FR1" s="69"/>
      <c r="FS1" s="69"/>
      <c r="FT1" s="69"/>
      <c r="FU1" s="69"/>
      <c r="FV1" s="69"/>
      <c r="FW1" s="69"/>
      <c r="FX1" s="69"/>
      <c r="FY1" s="69"/>
      <c r="FZ1" s="69"/>
      <c r="GA1" s="69"/>
      <c r="GB1" s="69"/>
      <c r="GC1" s="69"/>
      <c r="GD1" s="69"/>
      <c r="GE1" s="69"/>
      <c r="GF1" s="69"/>
      <c r="GG1" s="69"/>
      <c r="GH1" s="69"/>
      <c r="GI1" s="69"/>
      <c r="GJ1" s="69"/>
      <c r="GK1" s="69"/>
      <c r="GL1" s="69"/>
      <c r="GM1" s="69"/>
      <c r="GN1" s="69"/>
      <c r="GO1" s="69"/>
      <c r="GP1" s="69"/>
      <c r="GQ1" s="69"/>
      <c r="GR1" s="69"/>
      <c r="GS1" s="69"/>
      <c r="GT1" s="69"/>
      <c r="GU1" s="69"/>
      <c r="GV1" s="69"/>
      <c r="GW1" s="69"/>
      <c r="GX1" s="69"/>
      <c r="GY1" s="69"/>
      <c r="GZ1" s="69"/>
      <c r="HA1" s="69"/>
      <c r="HB1" s="69"/>
      <c r="HC1" s="69"/>
      <c r="HD1" s="69"/>
      <c r="HE1" s="69"/>
      <c r="HF1" s="69"/>
      <c r="HG1" s="69"/>
      <c r="HH1" s="69"/>
      <c r="HI1" s="69"/>
      <c r="HJ1" s="69"/>
      <c r="HK1" s="69"/>
      <c r="HL1" s="69"/>
      <c r="HM1" s="69"/>
      <c r="HN1" s="69"/>
      <c r="HO1" s="69"/>
      <c r="HP1" s="69"/>
      <c r="HQ1" s="69"/>
      <c r="HR1" s="69"/>
      <c r="HS1" s="69"/>
      <c r="HT1" s="69"/>
      <c r="HU1" s="69"/>
      <c r="HV1" s="69"/>
      <c r="HW1" s="69"/>
      <c r="HX1" s="69"/>
      <c r="HY1" s="69"/>
      <c r="HZ1" s="69"/>
      <c r="IA1" s="69"/>
      <c r="IB1" s="69"/>
      <c r="IC1" s="69"/>
      <c r="ID1" s="69"/>
      <c r="IE1" s="69"/>
      <c r="IF1" s="69"/>
      <c r="IG1" s="69"/>
      <c r="IH1" s="69"/>
      <c r="II1" s="69"/>
      <c r="IJ1" s="69"/>
      <c r="IK1" s="69"/>
      <c r="IL1" s="69"/>
      <c r="IM1" s="69"/>
      <c r="IN1" s="69"/>
      <c r="IO1" s="69"/>
      <c r="IP1" s="69"/>
      <c r="IQ1" s="69"/>
      <c r="IR1" s="69"/>
      <c r="IS1" s="69"/>
      <c r="IT1" s="69"/>
      <c r="IU1" s="69"/>
      <c r="IV1" s="69"/>
    </row>
    <row r="2" spans="1:256" s="66" customFormat="1" ht="18.75" customHeight="1">
      <c r="A2" s="72" t="s">
        <v>7</v>
      </c>
      <c r="B2" s="72"/>
      <c r="C2" s="72"/>
      <c r="D2" s="72"/>
      <c r="E2" s="72"/>
      <c r="F2" s="72"/>
      <c r="G2" s="72"/>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row>
    <row r="3" spans="1:256" s="67" customFormat="1" ht="21.75" customHeight="1">
      <c r="A3" s="73" t="s">
        <v>8</v>
      </c>
      <c r="B3" s="74" t="s">
        <v>9</v>
      </c>
      <c r="C3" s="74" t="s">
        <v>10</v>
      </c>
      <c r="D3" s="74" t="s">
        <v>11</v>
      </c>
      <c r="E3" s="74" t="s">
        <v>12</v>
      </c>
      <c r="F3" s="74" t="s">
        <v>13</v>
      </c>
      <c r="G3" s="73" t="s">
        <v>14</v>
      </c>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c r="EP3" s="75"/>
      <c r="EQ3" s="75"/>
      <c r="ER3" s="75"/>
      <c r="ES3" s="75"/>
      <c r="ET3" s="75"/>
      <c r="EU3" s="75"/>
      <c r="EV3" s="75"/>
      <c r="EW3" s="75"/>
      <c r="EX3" s="75"/>
      <c r="EY3" s="75"/>
      <c r="EZ3" s="75"/>
      <c r="FA3" s="75"/>
      <c r="FB3" s="75"/>
      <c r="FC3" s="75"/>
      <c r="FD3" s="75"/>
      <c r="FE3" s="75"/>
      <c r="FF3" s="75"/>
      <c r="FG3" s="75"/>
      <c r="FH3" s="75"/>
      <c r="FI3" s="75"/>
      <c r="FJ3" s="75"/>
      <c r="FK3" s="75"/>
      <c r="FL3" s="75"/>
      <c r="FM3" s="75"/>
      <c r="FN3" s="75"/>
      <c r="FO3" s="75"/>
      <c r="FP3" s="75"/>
      <c r="FQ3" s="75"/>
      <c r="FR3" s="75"/>
      <c r="FS3" s="75"/>
      <c r="FT3" s="75"/>
      <c r="FU3" s="75"/>
      <c r="FV3" s="75"/>
      <c r="FW3" s="75"/>
      <c r="FX3" s="75"/>
      <c r="FY3" s="75"/>
      <c r="FZ3" s="75"/>
      <c r="GA3" s="75"/>
      <c r="GB3" s="75"/>
      <c r="GC3" s="75"/>
      <c r="GD3" s="75"/>
      <c r="GE3" s="75"/>
      <c r="GF3" s="75"/>
      <c r="GG3" s="75"/>
      <c r="GH3" s="75"/>
      <c r="GI3" s="75"/>
      <c r="GJ3" s="75"/>
      <c r="GK3" s="75"/>
      <c r="GL3" s="75"/>
      <c r="GM3" s="75"/>
      <c r="GN3" s="75"/>
      <c r="GO3" s="75"/>
      <c r="GP3" s="75"/>
      <c r="GQ3" s="75"/>
      <c r="GR3" s="75"/>
      <c r="GS3" s="75"/>
      <c r="GT3" s="75"/>
      <c r="GU3" s="75"/>
      <c r="GV3" s="75"/>
      <c r="GW3" s="75"/>
      <c r="GX3" s="75"/>
      <c r="GY3" s="75"/>
      <c r="GZ3" s="75"/>
      <c r="HA3" s="75"/>
      <c r="HB3" s="75"/>
      <c r="HC3" s="75"/>
      <c r="HD3" s="75"/>
      <c r="HE3" s="75"/>
      <c r="HF3" s="75"/>
      <c r="HG3" s="75"/>
      <c r="HH3" s="75"/>
      <c r="HI3" s="75"/>
      <c r="HJ3" s="75"/>
      <c r="HK3" s="75"/>
      <c r="HL3" s="75"/>
      <c r="HM3" s="75"/>
      <c r="HN3" s="75"/>
      <c r="HO3" s="75"/>
      <c r="HP3" s="75"/>
      <c r="HQ3" s="75"/>
      <c r="HR3" s="75"/>
      <c r="HS3" s="75"/>
      <c r="HT3" s="75"/>
      <c r="HU3" s="75"/>
      <c r="HV3" s="75"/>
      <c r="HW3" s="75"/>
      <c r="HX3" s="75"/>
      <c r="HY3" s="75"/>
      <c r="HZ3" s="75"/>
      <c r="IA3" s="75"/>
      <c r="IB3" s="75"/>
      <c r="IC3" s="75"/>
      <c r="ID3" s="75"/>
      <c r="IE3" s="75"/>
      <c r="IF3" s="75"/>
      <c r="IG3" s="75"/>
      <c r="IH3" s="75"/>
      <c r="II3" s="75"/>
      <c r="IJ3" s="75"/>
      <c r="IK3" s="75"/>
      <c r="IL3" s="75"/>
      <c r="IM3" s="75"/>
      <c r="IN3" s="75"/>
      <c r="IO3" s="75"/>
      <c r="IP3" s="75"/>
      <c r="IQ3" s="75"/>
      <c r="IR3" s="75"/>
      <c r="IS3" s="75"/>
      <c r="IT3" s="75"/>
      <c r="IU3" s="75"/>
      <c r="IV3" s="75"/>
    </row>
    <row r="4" spans="1:256" s="67" customFormat="1" ht="30" customHeight="1">
      <c r="A4" s="76">
        <v>1</v>
      </c>
      <c r="B4" s="77"/>
      <c r="C4" s="78" t="s">
        <v>15</v>
      </c>
      <c r="D4" s="79">
        <v>1</v>
      </c>
      <c r="E4" s="80">
        <f>'清单'!G144</f>
        <v>265750.84</v>
      </c>
      <c r="F4" s="81">
        <f>E4</f>
        <v>265750.84</v>
      </c>
      <c r="G4" s="82"/>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c r="CA4" s="75"/>
      <c r="CB4" s="75"/>
      <c r="CC4" s="75"/>
      <c r="CD4" s="75"/>
      <c r="CE4" s="75"/>
      <c r="CF4" s="75"/>
      <c r="CG4" s="75"/>
      <c r="CH4" s="75"/>
      <c r="CI4" s="75"/>
      <c r="CJ4" s="75"/>
      <c r="CK4" s="75"/>
      <c r="CL4" s="75"/>
      <c r="CM4" s="75"/>
      <c r="CN4" s="75"/>
      <c r="CO4" s="75"/>
      <c r="CP4" s="75"/>
      <c r="CQ4" s="75"/>
      <c r="CR4" s="75"/>
      <c r="CS4" s="75"/>
      <c r="CT4" s="75"/>
      <c r="CU4" s="75"/>
      <c r="CV4" s="75"/>
      <c r="CW4" s="75"/>
      <c r="CX4" s="75"/>
      <c r="CY4" s="75"/>
      <c r="CZ4" s="75"/>
      <c r="DA4" s="75"/>
      <c r="DB4" s="75"/>
      <c r="DC4" s="75"/>
      <c r="DD4" s="75"/>
      <c r="DE4" s="75"/>
      <c r="DF4" s="75"/>
      <c r="DG4" s="75"/>
      <c r="DH4" s="75"/>
      <c r="DI4" s="75"/>
      <c r="DJ4" s="75"/>
      <c r="DK4" s="75"/>
      <c r="DL4" s="75"/>
      <c r="DM4" s="75"/>
      <c r="DN4" s="75"/>
      <c r="DO4" s="75"/>
      <c r="DP4" s="75"/>
      <c r="DQ4" s="75"/>
      <c r="DR4" s="75"/>
      <c r="DS4" s="75"/>
      <c r="DT4" s="75"/>
      <c r="DU4" s="75"/>
      <c r="DV4" s="75"/>
      <c r="DW4" s="75"/>
      <c r="DX4" s="75"/>
      <c r="DY4" s="75"/>
      <c r="DZ4" s="75"/>
      <c r="EA4" s="75"/>
      <c r="EB4" s="75"/>
      <c r="EC4" s="75"/>
      <c r="ED4" s="75"/>
      <c r="EE4" s="75"/>
      <c r="EF4" s="75"/>
      <c r="EG4" s="75"/>
      <c r="EH4" s="75"/>
      <c r="EI4" s="75"/>
      <c r="EJ4" s="75"/>
      <c r="EK4" s="75"/>
      <c r="EL4" s="75"/>
      <c r="EM4" s="75"/>
      <c r="EN4" s="75"/>
      <c r="EO4" s="75"/>
      <c r="EP4" s="75"/>
      <c r="EQ4" s="75"/>
      <c r="ER4" s="75"/>
      <c r="ES4" s="75"/>
      <c r="ET4" s="75"/>
      <c r="EU4" s="75"/>
      <c r="EV4" s="75"/>
      <c r="EW4" s="75"/>
      <c r="EX4" s="75"/>
      <c r="EY4" s="75"/>
      <c r="EZ4" s="75"/>
      <c r="FA4" s="75"/>
      <c r="FB4" s="75"/>
      <c r="FC4" s="75"/>
      <c r="FD4" s="75"/>
      <c r="FE4" s="75"/>
      <c r="FF4" s="75"/>
      <c r="FG4" s="75"/>
      <c r="FH4" s="75"/>
      <c r="FI4" s="75"/>
      <c r="FJ4" s="75"/>
      <c r="FK4" s="75"/>
      <c r="FL4" s="75"/>
      <c r="FM4" s="75"/>
      <c r="FN4" s="75"/>
      <c r="FO4" s="75"/>
      <c r="FP4" s="75"/>
      <c r="FQ4" s="75"/>
      <c r="FR4" s="75"/>
      <c r="FS4" s="75"/>
      <c r="FT4" s="75"/>
      <c r="FU4" s="75"/>
      <c r="FV4" s="75"/>
      <c r="FW4" s="75"/>
      <c r="FX4" s="75"/>
      <c r="FY4" s="75"/>
      <c r="FZ4" s="75"/>
      <c r="GA4" s="75"/>
      <c r="GB4" s="75"/>
      <c r="GC4" s="75"/>
      <c r="GD4" s="75"/>
      <c r="GE4" s="75"/>
      <c r="GF4" s="75"/>
      <c r="GG4" s="75"/>
      <c r="GH4" s="75"/>
      <c r="GI4" s="75"/>
      <c r="GJ4" s="75"/>
      <c r="GK4" s="75"/>
      <c r="GL4" s="75"/>
      <c r="GM4" s="75"/>
      <c r="GN4" s="75"/>
      <c r="GO4" s="75"/>
      <c r="GP4" s="75"/>
      <c r="GQ4" s="75"/>
      <c r="GR4" s="75"/>
      <c r="GS4" s="75"/>
      <c r="GT4" s="75"/>
      <c r="GU4" s="75"/>
      <c r="GV4" s="75"/>
      <c r="GW4" s="75"/>
      <c r="GX4" s="75"/>
      <c r="GY4" s="75"/>
      <c r="GZ4" s="75"/>
      <c r="HA4" s="75"/>
      <c r="HB4" s="75"/>
      <c r="HC4" s="75"/>
      <c r="HD4" s="75"/>
      <c r="HE4" s="75"/>
      <c r="HF4" s="75"/>
      <c r="HG4" s="75"/>
      <c r="HH4" s="75"/>
      <c r="HI4" s="75"/>
      <c r="HJ4" s="75"/>
      <c r="HK4" s="75"/>
      <c r="HL4" s="75"/>
      <c r="HM4" s="75"/>
      <c r="HN4" s="75"/>
      <c r="HO4" s="75"/>
      <c r="HP4" s="75"/>
      <c r="HQ4" s="75"/>
      <c r="HR4" s="75"/>
      <c r="HS4" s="75"/>
      <c r="HT4" s="75"/>
      <c r="HU4" s="75"/>
      <c r="HV4" s="75"/>
      <c r="HW4" s="75"/>
      <c r="HX4" s="75"/>
      <c r="HY4" s="75"/>
      <c r="HZ4" s="75"/>
      <c r="IA4" s="75"/>
      <c r="IB4" s="75"/>
      <c r="IC4" s="75"/>
      <c r="ID4" s="75"/>
      <c r="IE4" s="75"/>
      <c r="IF4" s="75"/>
      <c r="IG4" s="75"/>
      <c r="IH4" s="75"/>
      <c r="II4" s="75"/>
      <c r="IJ4" s="75"/>
      <c r="IK4" s="75"/>
      <c r="IL4" s="75"/>
      <c r="IM4" s="75"/>
      <c r="IN4" s="75"/>
      <c r="IO4" s="75"/>
      <c r="IP4" s="75"/>
      <c r="IQ4" s="75"/>
      <c r="IR4" s="75"/>
      <c r="IS4" s="75"/>
      <c r="IT4" s="75"/>
      <c r="IU4" s="75"/>
      <c r="IV4" s="75"/>
    </row>
    <row r="5" spans="1:256" s="66" customFormat="1" ht="27" customHeight="1">
      <c r="A5" s="83" t="s">
        <v>16</v>
      </c>
      <c r="B5" s="83"/>
      <c r="C5" s="83"/>
      <c r="D5" s="84">
        <f>F4</f>
        <v>265750.84</v>
      </c>
      <c r="E5" s="84"/>
      <c r="F5" s="84"/>
      <c r="G5" s="84"/>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BD5" s="69"/>
      <c r="BE5" s="69"/>
      <c r="BF5" s="69"/>
      <c r="BG5" s="69"/>
      <c r="BH5" s="69"/>
      <c r="BI5" s="69"/>
      <c r="BJ5" s="69"/>
      <c r="BK5" s="69"/>
      <c r="BL5" s="69"/>
      <c r="BM5" s="69"/>
      <c r="BN5" s="69"/>
      <c r="BO5" s="69"/>
      <c r="BP5" s="69"/>
      <c r="BQ5" s="69"/>
      <c r="BR5" s="69"/>
      <c r="BS5" s="69"/>
      <c r="BT5" s="69"/>
      <c r="BU5" s="69"/>
      <c r="BV5" s="69"/>
      <c r="BW5" s="69"/>
      <c r="BX5" s="69"/>
      <c r="BY5" s="69"/>
      <c r="BZ5" s="69"/>
      <c r="CA5" s="69"/>
      <c r="CB5" s="69"/>
      <c r="CC5" s="69"/>
      <c r="CD5" s="69"/>
      <c r="CE5" s="69"/>
      <c r="CF5" s="69"/>
      <c r="CG5" s="69"/>
      <c r="CH5" s="69"/>
      <c r="CI5" s="69"/>
      <c r="CJ5" s="69"/>
      <c r="CK5" s="69"/>
      <c r="CL5" s="69"/>
      <c r="CM5" s="69"/>
      <c r="CN5" s="69"/>
      <c r="CO5" s="69"/>
      <c r="CP5" s="69"/>
      <c r="CQ5" s="69"/>
      <c r="CR5" s="69"/>
      <c r="CS5" s="69"/>
      <c r="CT5" s="69"/>
      <c r="CU5" s="69"/>
      <c r="CV5" s="69"/>
      <c r="CW5" s="69"/>
      <c r="CX5" s="69"/>
      <c r="CY5" s="69"/>
      <c r="CZ5" s="69"/>
      <c r="DA5" s="69"/>
      <c r="DB5" s="69"/>
      <c r="DC5" s="69"/>
      <c r="DD5" s="69"/>
      <c r="DE5" s="69"/>
      <c r="DF5" s="69"/>
      <c r="DG5" s="69"/>
      <c r="DH5" s="69"/>
      <c r="DI5" s="69"/>
      <c r="DJ5" s="69"/>
      <c r="DK5" s="69"/>
      <c r="DL5" s="69"/>
      <c r="DM5" s="69"/>
      <c r="DN5" s="69"/>
      <c r="DO5" s="69"/>
      <c r="DP5" s="69"/>
      <c r="DQ5" s="69"/>
      <c r="DR5" s="69"/>
      <c r="DS5" s="69"/>
      <c r="DT5" s="69"/>
      <c r="DU5" s="69"/>
      <c r="DV5" s="69"/>
      <c r="DW5" s="69"/>
      <c r="DX5" s="69"/>
      <c r="DY5" s="69"/>
      <c r="DZ5" s="69"/>
      <c r="EA5" s="69"/>
      <c r="EB5" s="69"/>
      <c r="EC5" s="69"/>
      <c r="ED5" s="69"/>
      <c r="EE5" s="69"/>
      <c r="EF5" s="69"/>
      <c r="EG5" s="69"/>
      <c r="EH5" s="69"/>
      <c r="EI5" s="69"/>
      <c r="EJ5" s="69"/>
      <c r="EK5" s="69"/>
      <c r="EL5" s="69"/>
      <c r="EM5" s="69"/>
      <c r="EN5" s="69"/>
      <c r="EO5" s="69"/>
      <c r="EP5" s="69"/>
      <c r="EQ5" s="69"/>
      <c r="ER5" s="69"/>
      <c r="ES5" s="69"/>
      <c r="ET5" s="69"/>
      <c r="EU5" s="69"/>
      <c r="EV5" s="69"/>
      <c r="EW5" s="69"/>
      <c r="EX5" s="69"/>
      <c r="EY5" s="69"/>
      <c r="EZ5" s="69"/>
      <c r="FA5" s="69"/>
      <c r="FB5" s="69"/>
      <c r="FC5" s="69"/>
      <c r="FD5" s="69"/>
      <c r="FE5" s="69"/>
      <c r="FF5" s="69"/>
      <c r="FG5" s="69"/>
      <c r="FH5" s="69"/>
      <c r="FI5" s="69"/>
      <c r="FJ5" s="69"/>
      <c r="FK5" s="69"/>
      <c r="FL5" s="69"/>
      <c r="FM5" s="69"/>
      <c r="FN5" s="69"/>
      <c r="FO5" s="69"/>
      <c r="FP5" s="69"/>
      <c r="FQ5" s="69"/>
      <c r="FR5" s="69"/>
      <c r="FS5" s="69"/>
      <c r="FT5" s="69"/>
      <c r="FU5" s="69"/>
      <c r="FV5" s="69"/>
      <c r="FW5" s="69"/>
      <c r="FX5" s="69"/>
      <c r="FY5" s="69"/>
      <c r="FZ5" s="69"/>
      <c r="GA5" s="69"/>
      <c r="GB5" s="69"/>
      <c r="GC5" s="69"/>
      <c r="GD5" s="69"/>
      <c r="GE5" s="69"/>
      <c r="GF5" s="69"/>
      <c r="GG5" s="69"/>
      <c r="GH5" s="69"/>
      <c r="GI5" s="69"/>
      <c r="GJ5" s="69"/>
      <c r="GK5" s="69"/>
      <c r="GL5" s="69"/>
      <c r="GM5" s="69"/>
      <c r="GN5" s="69"/>
      <c r="GO5" s="69"/>
      <c r="GP5" s="69"/>
      <c r="GQ5" s="69"/>
      <c r="GR5" s="69"/>
      <c r="GS5" s="69"/>
      <c r="GT5" s="69"/>
      <c r="GU5" s="69"/>
      <c r="GV5" s="69"/>
      <c r="GW5" s="69"/>
      <c r="GX5" s="69"/>
      <c r="GY5" s="69"/>
      <c r="GZ5" s="69"/>
      <c r="HA5" s="69"/>
      <c r="HB5" s="69"/>
      <c r="HC5" s="69"/>
      <c r="HD5" s="69"/>
      <c r="HE5" s="69"/>
      <c r="HF5" s="69"/>
      <c r="HG5" s="69"/>
      <c r="HH5" s="69"/>
      <c r="HI5" s="69"/>
      <c r="HJ5" s="69"/>
      <c r="HK5" s="69"/>
      <c r="HL5" s="69"/>
      <c r="HM5" s="69"/>
      <c r="HN5" s="69"/>
      <c r="HO5" s="69"/>
      <c r="HP5" s="69"/>
      <c r="HQ5" s="69"/>
      <c r="HR5" s="69"/>
      <c r="HS5" s="69"/>
      <c r="HT5" s="69"/>
      <c r="HU5" s="69"/>
      <c r="HV5" s="69"/>
      <c r="HW5" s="69"/>
      <c r="HX5" s="69"/>
      <c r="HY5" s="69"/>
      <c r="HZ5" s="69"/>
      <c r="IA5" s="69"/>
      <c r="IB5" s="69"/>
      <c r="IC5" s="69"/>
      <c r="ID5" s="69"/>
      <c r="IE5" s="69"/>
      <c r="IF5" s="69"/>
      <c r="IG5" s="69"/>
      <c r="IH5" s="69"/>
      <c r="II5" s="69"/>
      <c r="IJ5" s="69"/>
      <c r="IK5" s="69"/>
      <c r="IL5" s="69"/>
      <c r="IM5" s="69"/>
      <c r="IN5" s="69"/>
      <c r="IO5" s="69"/>
      <c r="IP5" s="69"/>
      <c r="IQ5" s="69"/>
      <c r="IR5" s="69"/>
      <c r="IS5" s="69"/>
      <c r="IT5" s="69"/>
      <c r="IU5" s="69"/>
      <c r="IV5" s="69"/>
    </row>
    <row r="6" spans="1:256" s="68" customFormat="1" ht="36" customHeight="1">
      <c r="A6" s="85" t="s">
        <v>17</v>
      </c>
      <c r="B6" s="85"/>
      <c r="C6" s="85"/>
      <c r="D6" s="85"/>
      <c r="E6" s="85"/>
      <c r="F6" s="85"/>
      <c r="G6" s="85"/>
      <c r="H6" s="86"/>
      <c r="I6" s="86"/>
      <c r="J6" s="86"/>
      <c r="K6" s="86"/>
      <c r="L6" s="86"/>
      <c r="M6" s="86"/>
      <c r="N6" s="86"/>
      <c r="O6" s="86"/>
      <c r="P6" s="86"/>
      <c r="Q6" s="86"/>
      <c r="R6" s="86"/>
      <c r="S6" s="86"/>
      <c r="T6" s="86"/>
      <c r="U6" s="86"/>
      <c r="V6" s="86"/>
      <c r="W6" s="86"/>
      <c r="X6" s="86"/>
      <c r="Y6" s="86"/>
      <c r="Z6" s="86"/>
      <c r="AA6" s="86"/>
      <c r="AB6" s="86"/>
      <c r="AC6" s="86"/>
      <c r="AD6" s="86"/>
      <c r="AE6" s="86"/>
      <c r="AF6" s="86"/>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c r="BN6" s="86"/>
      <c r="BO6" s="86"/>
      <c r="BP6" s="86"/>
      <c r="BQ6" s="86"/>
      <c r="BR6" s="86"/>
      <c r="BS6" s="86"/>
      <c r="BT6" s="86"/>
      <c r="BU6" s="86"/>
      <c r="BV6" s="86"/>
      <c r="BW6" s="86"/>
      <c r="BX6" s="86"/>
      <c r="BY6" s="86"/>
      <c r="BZ6" s="86"/>
      <c r="CA6" s="86"/>
      <c r="CB6" s="86"/>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c r="DK6" s="86"/>
      <c r="DL6" s="86"/>
      <c r="DM6" s="86"/>
      <c r="DN6" s="86"/>
      <c r="DO6" s="86"/>
      <c r="DP6" s="86"/>
      <c r="DQ6" s="86"/>
      <c r="DR6" s="86"/>
      <c r="DS6" s="86"/>
      <c r="DT6" s="86"/>
      <c r="DU6" s="86"/>
      <c r="DV6" s="86"/>
      <c r="DW6" s="86"/>
      <c r="DX6" s="86"/>
      <c r="DY6" s="86"/>
      <c r="DZ6" s="86"/>
      <c r="EA6" s="86"/>
      <c r="EB6" s="86"/>
      <c r="EC6" s="86"/>
      <c r="ED6" s="86"/>
      <c r="EE6" s="86"/>
      <c r="EF6" s="86"/>
      <c r="EG6" s="86"/>
      <c r="EH6" s="86"/>
      <c r="EI6" s="86"/>
      <c r="EJ6" s="86"/>
      <c r="EK6" s="86"/>
      <c r="EL6" s="86"/>
      <c r="EM6" s="86"/>
      <c r="EN6" s="86"/>
      <c r="EO6" s="86"/>
      <c r="EP6" s="86"/>
      <c r="EQ6" s="86"/>
      <c r="ER6" s="86"/>
      <c r="ES6" s="86"/>
      <c r="ET6" s="86"/>
      <c r="EU6" s="86"/>
      <c r="EV6" s="86"/>
      <c r="EW6" s="86"/>
      <c r="EX6" s="86"/>
      <c r="EY6" s="86"/>
      <c r="EZ6" s="86"/>
      <c r="FA6" s="86"/>
      <c r="FB6" s="86"/>
      <c r="FC6" s="86"/>
      <c r="FD6" s="86"/>
      <c r="FE6" s="86"/>
      <c r="FF6" s="86"/>
      <c r="FG6" s="86"/>
      <c r="FH6" s="86"/>
      <c r="FI6" s="86"/>
      <c r="FJ6" s="86"/>
      <c r="FK6" s="86"/>
      <c r="FL6" s="86"/>
      <c r="FM6" s="86"/>
      <c r="FN6" s="86"/>
      <c r="FO6" s="86"/>
      <c r="FP6" s="86"/>
      <c r="FQ6" s="86"/>
      <c r="FR6" s="86"/>
      <c r="FS6" s="86"/>
      <c r="FT6" s="86"/>
      <c r="FU6" s="86"/>
      <c r="FV6" s="86"/>
      <c r="FW6" s="86"/>
      <c r="FX6" s="86"/>
      <c r="FY6" s="86"/>
      <c r="FZ6" s="86"/>
      <c r="GA6" s="86"/>
      <c r="GB6" s="86"/>
      <c r="GC6" s="86"/>
      <c r="GD6" s="86"/>
      <c r="GE6" s="86"/>
      <c r="GF6" s="86"/>
      <c r="GG6" s="86"/>
      <c r="GH6" s="86"/>
      <c r="GI6" s="86"/>
      <c r="GJ6" s="86"/>
      <c r="GK6" s="86"/>
      <c r="GL6" s="86"/>
      <c r="GM6" s="86"/>
      <c r="GN6" s="86"/>
      <c r="GO6" s="86"/>
      <c r="GP6" s="86"/>
      <c r="GQ6" s="86"/>
      <c r="GR6" s="86"/>
      <c r="GS6" s="86"/>
      <c r="GT6" s="86"/>
      <c r="GU6" s="86"/>
      <c r="GV6" s="86"/>
      <c r="GW6" s="86"/>
      <c r="GX6" s="86"/>
      <c r="GY6" s="86"/>
      <c r="GZ6" s="86"/>
      <c r="HA6" s="86"/>
      <c r="HB6" s="86"/>
      <c r="HC6" s="86"/>
      <c r="HD6" s="86"/>
      <c r="HE6" s="86"/>
      <c r="HF6" s="86"/>
      <c r="HG6" s="86"/>
      <c r="HH6" s="86"/>
      <c r="HI6" s="86"/>
      <c r="HJ6" s="86"/>
      <c r="HK6" s="86"/>
      <c r="HL6" s="86"/>
      <c r="HM6" s="86"/>
      <c r="HN6" s="86"/>
      <c r="HO6" s="86"/>
      <c r="HP6" s="86"/>
      <c r="HQ6" s="86"/>
      <c r="HR6" s="86"/>
      <c r="HS6" s="86"/>
      <c r="HT6" s="86"/>
      <c r="HU6" s="86"/>
      <c r="HV6" s="86"/>
      <c r="HW6" s="86"/>
      <c r="HX6" s="86"/>
      <c r="HY6" s="86"/>
      <c r="HZ6" s="86"/>
      <c r="IA6" s="86"/>
      <c r="IB6" s="86"/>
      <c r="IC6" s="86"/>
      <c r="ID6" s="86"/>
      <c r="IE6" s="86"/>
      <c r="IF6" s="86"/>
      <c r="IG6" s="86"/>
      <c r="IH6" s="86"/>
      <c r="II6" s="86"/>
      <c r="IJ6" s="86"/>
      <c r="IK6" s="86"/>
      <c r="IL6" s="86"/>
      <c r="IM6" s="86"/>
      <c r="IN6" s="86"/>
      <c r="IO6" s="86"/>
      <c r="IP6" s="86"/>
      <c r="IQ6" s="86"/>
      <c r="IR6" s="86"/>
      <c r="IS6" s="86"/>
      <c r="IT6" s="86"/>
      <c r="IU6" s="86"/>
      <c r="IV6" s="86"/>
    </row>
    <row r="7" spans="1:256" s="68" customFormat="1" ht="18" customHeight="1">
      <c r="A7" s="85" t="s">
        <v>18</v>
      </c>
      <c r="B7" s="85"/>
      <c r="C7" s="85"/>
      <c r="D7" s="85"/>
      <c r="E7" s="85"/>
      <c r="F7" s="85"/>
      <c r="G7" s="85"/>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c r="BN7" s="86"/>
      <c r="BO7" s="86"/>
      <c r="BP7" s="86"/>
      <c r="BQ7" s="86"/>
      <c r="BR7" s="86"/>
      <c r="BS7" s="86"/>
      <c r="BT7" s="86"/>
      <c r="BU7" s="86"/>
      <c r="BV7" s="86"/>
      <c r="BW7" s="86"/>
      <c r="BX7" s="86"/>
      <c r="BY7" s="86"/>
      <c r="BZ7" s="86"/>
      <c r="CA7" s="86"/>
      <c r="CB7" s="86"/>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c r="DK7" s="86"/>
      <c r="DL7" s="86"/>
      <c r="DM7" s="86"/>
      <c r="DN7" s="86"/>
      <c r="DO7" s="86"/>
      <c r="DP7" s="86"/>
      <c r="DQ7" s="86"/>
      <c r="DR7" s="86"/>
      <c r="DS7" s="86"/>
      <c r="DT7" s="86"/>
      <c r="DU7" s="86"/>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6"/>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86"/>
      <c r="GZ7" s="86"/>
      <c r="HA7" s="86"/>
      <c r="HB7" s="86"/>
      <c r="HC7" s="86"/>
      <c r="HD7" s="86"/>
      <c r="HE7" s="86"/>
      <c r="HF7" s="86"/>
      <c r="HG7" s="86"/>
      <c r="HH7" s="86"/>
      <c r="HI7" s="86"/>
      <c r="HJ7" s="86"/>
      <c r="HK7" s="86"/>
      <c r="HL7" s="86"/>
      <c r="HM7" s="86"/>
      <c r="HN7" s="86"/>
      <c r="HO7" s="86"/>
      <c r="HP7" s="86"/>
      <c r="HQ7" s="86"/>
      <c r="HR7" s="86"/>
      <c r="HS7" s="86"/>
      <c r="HT7" s="86"/>
      <c r="HU7" s="86"/>
      <c r="HV7" s="86"/>
      <c r="HW7" s="86"/>
      <c r="HX7" s="86"/>
      <c r="HY7" s="86"/>
      <c r="HZ7" s="86"/>
      <c r="IA7" s="86"/>
      <c r="IB7" s="86"/>
      <c r="IC7" s="86"/>
      <c r="ID7" s="86"/>
      <c r="IE7" s="86"/>
      <c r="IF7" s="86"/>
      <c r="IG7" s="86"/>
      <c r="IH7" s="86"/>
      <c r="II7" s="86"/>
      <c r="IJ7" s="86"/>
      <c r="IK7" s="86"/>
      <c r="IL7" s="86"/>
      <c r="IM7" s="86"/>
      <c r="IN7" s="86"/>
      <c r="IO7" s="86"/>
      <c r="IP7" s="86"/>
      <c r="IQ7" s="86"/>
      <c r="IR7" s="86"/>
      <c r="IS7" s="86"/>
      <c r="IT7" s="86"/>
      <c r="IU7" s="86"/>
      <c r="IV7" s="86"/>
    </row>
    <row r="8" spans="1:256" s="68" customFormat="1" ht="18" customHeight="1">
      <c r="A8" s="85" t="s">
        <v>19</v>
      </c>
      <c r="B8" s="85"/>
      <c r="C8" s="85"/>
      <c r="D8" s="85"/>
      <c r="E8" s="85"/>
      <c r="F8" s="85"/>
      <c r="G8" s="85"/>
      <c r="H8" s="86"/>
      <c r="I8" s="86"/>
      <c r="J8" s="86"/>
      <c r="K8" s="86"/>
      <c r="L8" s="86"/>
      <c r="M8" s="86"/>
      <c r="N8" s="86"/>
      <c r="O8" s="86"/>
      <c r="P8" s="86"/>
      <c r="Q8" s="86"/>
      <c r="R8" s="86"/>
      <c r="S8" s="86"/>
      <c r="T8" s="86"/>
      <c r="U8" s="86"/>
      <c r="V8" s="86"/>
      <c r="W8" s="86"/>
      <c r="X8" s="86"/>
      <c r="Y8" s="86"/>
      <c r="Z8" s="86"/>
      <c r="AA8" s="86"/>
      <c r="AB8" s="86"/>
      <c r="AC8" s="86"/>
      <c r="AD8" s="86"/>
      <c r="AE8" s="86"/>
      <c r="AF8" s="86"/>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c r="BN8" s="86"/>
      <c r="BO8" s="86"/>
      <c r="BP8" s="86"/>
      <c r="BQ8" s="86"/>
      <c r="BR8" s="86"/>
      <c r="BS8" s="86"/>
      <c r="BT8" s="86"/>
      <c r="BU8" s="86"/>
      <c r="BV8" s="86"/>
      <c r="BW8" s="86"/>
      <c r="BX8" s="86"/>
      <c r="BY8" s="86"/>
      <c r="BZ8" s="86"/>
      <c r="CA8" s="86"/>
      <c r="CB8" s="86"/>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c r="DK8" s="86"/>
      <c r="DL8" s="86"/>
      <c r="DM8" s="86"/>
      <c r="DN8" s="86"/>
      <c r="DO8" s="86"/>
      <c r="DP8" s="86"/>
      <c r="DQ8" s="86"/>
      <c r="DR8" s="86"/>
      <c r="DS8" s="86"/>
      <c r="DT8" s="86"/>
      <c r="DU8" s="86"/>
      <c r="DV8" s="86"/>
      <c r="DW8" s="86"/>
      <c r="DX8" s="86"/>
      <c r="DY8" s="86"/>
      <c r="DZ8" s="86"/>
      <c r="EA8" s="86"/>
      <c r="EB8" s="86"/>
      <c r="EC8" s="86"/>
      <c r="ED8" s="86"/>
      <c r="EE8" s="86"/>
      <c r="EF8" s="86"/>
      <c r="EG8" s="86"/>
      <c r="EH8" s="86"/>
      <c r="EI8" s="86"/>
      <c r="EJ8" s="86"/>
      <c r="EK8" s="86"/>
      <c r="EL8" s="86"/>
      <c r="EM8" s="86"/>
      <c r="EN8" s="86"/>
      <c r="EO8" s="86"/>
      <c r="EP8" s="86"/>
      <c r="EQ8" s="86"/>
      <c r="ER8" s="86"/>
      <c r="ES8" s="86"/>
      <c r="ET8" s="86"/>
      <c r="EU8" s="86"/>
      <c r="EV8" s="86"/>
      <c r="EW8" s="86"/>
      <c r="EX8" s="86"/>
      <c r="EY8" s="86"/>
      <c r="EZ8" s="86"/>
      <c r="FA8" s="86"/>
      <c r="FB8" s="86"/>
      <c r="FC8" s="86"/>
      <c r="FD8" s="86"/>
      <c r="FE8" s="86"/>
      <c r="FF8" s="86"/>
      <c r="FG8" s="86"/>
      <c r="FH8" s="86"/>
      <c r="FI8" s="86"/>
      <c r="FJ8" s="86"/>
      <c r="FK8" s="86"/>
      <c r="FL8" s="86"/>
      <c r="FM8" s="86"/>
      <c r="FN8" s="86"/>
      <c r="FO8" s="86"/>
      <c r="FP8" s="86"/>
      <c r="FQ8" s="86"/>
      <c r="FR8" s="86"/>
      <c r="FS8" s="86"/>
      <c r="FT8" s="86"/>
      <c r="FU8" s="86"/>
      <c r="FV8" s="86"/>
      <c r="FW8" s="86"/>
      <c r="FX8" s="86"/>
      <c r="FY8" s="86"/>
      <c r="FZ8" s="86"/>
      <c r="GA8" s="86"/>
      <c r="GB8" s="86"/>
      <c r="GC8" s="86"/>
      <c r="GD8" s="86"/>
      <c r="GE8" s="86"/>
      <c r="GF8" s="86"/>
      <c r="GG8" s="86"/>
      <c r="GH8" s="86"/>
      <c r="GI8" s="86"/>
      <c r="GJ8" s="86"/>
      <c r="GK8" s="86"/>
      <c r="GL8" s="86"/>
      <c r="GM8" s="86"/>
      <c r="GN8" s="86"/>
      <c r="GO8" s="86"/>
      <c r="GP8" s="86"/>
      <c r="GQ8" s="86"/>
      <c r="GR8" s="86"/>
      <c r="GS8" s="86"/>
      <c r="GT8" s="86"/>
      <c r="GU8" s="86"/>
      <c r="GV8" s="86"/>
      <c r="GW8" s="86"/>
      <c r="GX8" s="86"/>
      <c r="GY8" s="86"/>
      <c r="GZ8" s="86"/>
      <c r="HA8" s="86"/>
      <c r="HB8" s="86"/>
      <c r="HC8" s="86"/>
      <c r="HD8" s="86"/>
      <c r="HE8" s="86"/>
      <c r="HF8" s="86"/>
      <c r="HG8" s="86"/>
      <c r="HH8" s="86"/>
      <c r="HI8" s="86"/>
      <c r="HJ8" s="86"/>
      <c r="HK8" s="86"/>
      <c r="HL8" s="86"/>
      <c r="HM8" s="86"/>
      <c r="HN8" s="86"/>
      <c r="HO8" s="86"/>
      <c r="HP8" s="86"/>
      <c r="HQ8" s="86"/>
      <c r="HR8" s="86"/>
      <c r="HS8" s="86"/>
      <c r="HT8" s="86"/>
      <c r="HU8" s="86"/>
      <c r="HV8" s="86"/>
      <c r="HW8" s="86"/>
      <c r="HX8" s="86"/>
      <c r="HY8" s="86"/>
      <c r="HZ8" s="86"/>
      <c r="IA8" s="86"/>
      <c r="IB8" s="86"/>
      <c r="IC8" s="86"/>
      <c r="ID8" s="86"/>
      <c r="IE8" s="86"/>
      <c r="IF8" s="86"/>
      <c r="IG8" s="86"/>
      <c r="IH8" s="86"/>
      <c r="II8" s="86"/>
      <c r="IJ8" s="86"/>
      <c r="IK8" s="86"/>
      <c r="IL8" s="86"/>
      <c r="IM8" s="86"/>
      <c r="IN8" s="86"/>
      <c r="IO8" s="86"/>
      <c r="IP8" s="86"/>
      <c r="IQ8" s="86"/>
      <c r="IR8" s="86"/>
      <c r="IS8" s="86"/>
      <c r="IT8" s="86"/>
      <c r="IU8" s="86"/>
      <c r="IV8" s="86"/>
    </row>
    <row r="9" spans="1:256" s="68" customFormat="1" ht="18" customHeight="1">
      <c r="A9" s="85" t="s">
        <v>20</v>
      </c>
      <c r="B9" s="85"/>
      <c r="C9" s="85"/>
      <c r="D9" s="85"/>
      <c r="E9" s="85"/>
      <c r="F9" s="85"/>
      <c r="G9" s="85"/>
      <c r="H9" s="86"/>
      <c r="I9" s="86"/>
      <c r="J9" s="86"/>
      <c r="K9" s="86"/>
      <c r="L9" s="86"/>
      <c r="M9" s="86"/>
      <c r="N9" s="86"/>
      <c r="O9" s="86"/>
      <c r="P9" s="86"/>
      <c r="Q9" s="86"/>
      <c r="R9" s="86"/>
      <c r="S9" s="86"/>
      <c r="T9" s="86"/>
      <c r="U9" s="86"/>
      <c r="V9" s="86"/>
      <c r="W9" s="86"/>
      <c r="X9" s="86"/>
      <c r="Y9" s="86"/>
      <c r="Z9" s="86"/>
      <c r="AA9" s="86"/>
      <c r="AB9" s="86"/>
      <c r="AC9" s="86"/>
      <c r="AD9" s="86"/>
      <c r="AE9" s="86"/>
      <c r="AF9" s="86"/>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c r="BN9" s="86"/>
      <c r="BO9" s="86"/>
      <c r="BP9" s="86"/>
      <c r="BQ9" s="86"/>
      <c r="BR9" s="86"/>
      <c r="BS9" s="86"/>
      <c r="BT9" s="86"/>
      <c r="BU9" s="86"/>
      <c r="BV9" s="86"/>
      <c r="BW9" s="86"/>
      <c r="BX9" s="86"/>
      <c r="BY9" s="86"/>
      <c r="BZ9" s="86"/>
      <c r="CA9" s="86"/>
      <c r="CB9" s="86"/>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c r="DK9" s="86"/>
      <c r="DL9" s="86"/>
      <c r="DM9" s="86"/>
      <c r="DN9" s="86"/>
      <c r="DO9" s="86"/>
      <c r="DP9" s="86"/>
      <c r="DQ9" s="86"/>
      <c r="DR9" s="86"/>
      <c r="DS9" s="86"/>
      <c r="DT9" s="86"/>
      <c r="DU9" s="86"/>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86"/>
      <c r="FK9" s="86"/>
      <c r="FL9" s="86"/>
      <c r="FM9" s="86"/>
      <c r="FN9" s="86"/>
      <c r="FO9" s="86"/>
      <c r="FP9" s="86"/>
      <c r="FQ9" s="86"/>
      <c r="FR9" s="86"/>
      <c r="FS9" s="86"/>
      <c r="FT9" s="86"/>
      <c r="FU9" s="86"/>
      <c r="FV9" s="86"/>
      <c r="FW9" s="86"/>
      <c r="FX9" s="86"/>
      <c r="FY9" s="86"/>
      <c r="FZ9" s="86"/>
      <c r="GA9" s="86"/>
      <c r="GB9" s="86"/>
      <c r="GC9" s="86"/>
      <c r="GD9" s="86"/>
      <c r="GE9" s="86"/>
      <c r="GF9" s="86"/>
      <c r="GG9" s="86"/>
      <c r="GH9" s="86"/>
      <c r="GI9" s="86"/>
      <c r="GJ9" s="86"/>
      <c r="GK9" s="86"/>
      <c r="GL9" s="86"/>
      <c r="GM9" s="86"/>
      <c r="GN9" s="86"/>
      <c r="GO9" s="86"/>
      <c r="GP9" s="86"/>
      <c r="GQ9" s="86"/>
      <c r="GR9" s="86"/>
      <c r="GS9" s="86"/>
      <c r="GT9" s="86"/>
      <c r="GU9" s="86"/>
      <c r="GV9" s="86"/>
      <c r="GW9" s="86"/>
      <c r="GX9" s="86"/>
      <c r="GY9" s="86"/>
      <c r="GZ9" s="86"/>
      <c r="HA9" s="86"/>
      <c r="HB9" s="86"/>
      <c r="HC9" s="86"/>
      <c r="HD9" s="86"/>
      <c r="HE9" s="86"/>
      <c r="HF9" s="86"/>
      <c r="HG9" s="86"/>
      <c r="HH9" s="86"/>
      <c r="HI9" s="86"/>
      <c r="HJ9" s="86"/>
      <c r="HK9" s="86"/>
      <c r="HL9" s="86"/>
      <c r="HM9" s="86"/>
      <c r="HN9" s="86"/>
      <c r="HO9" s="86"/>
      <c r="HP9" s="86"/>
      <c r="HQ9" s="86"/>
      <c r="HR9" s="86"/>
      <c r="HS9" s="86"/>
      <c r="HT9" s="86"/>
      <c r="HU9" s="86"/>
      <c r="HV9" s="86"/>
      <c r="HW9" s="86"/>
      <c r="HX9" s="86"/>
      <c r="HY9" s="86"/>
      <c r="HZ9" s="86"/>
      <c r="IA9" s="86"/>
      <c r="IB9" s="86"/>
      <c r="IC9" s="86"/>
      <c r="ID9" s="86"/>
      <c r="IE9" s="86"/>
      <c r="IF9" s="86"/>
      <c r="IG9" s="86"/>
      <c r="IH9" s="86"/>
      <c r="II9" s="86"/>
      <c r="IJ9" s="86"/>
      <c r="IK9" s="86"/>
      <c r="IL9" s="86"/>
      <c r="IM9" s="86"/>
      <c r="IN9" s="86"/>
      <c r="IO9" s="86"/>
      <c r="IP9" s="86"/>
      <c r="IQ9" s="86"/>
      <c r="IR9" s="86"/>
      <c r="IS9" s="86"/>
      <c r="IT9" s="86"/>
      <c r="IU9" s="86"/>
      <c r="IV9" s="86"/>
    </row>
    <row r="10" spans="1:256" s="68" customFormat="1" ht="18" customHeight="1">
      <c r="A10" s="85" t="s">
        <v>21</v>
      </c>
      <c r="B10" s="85"/>
      <c r="C10" s="85"/>
      <c r="D10" s="85"/>
      <c r="E10" s="85"/>
      <c r="F10" s="85"/>
      <c r="G10" s="85"/>
      <c r="H10" s="86"/>
      <c r="I10" s="86"/>
      <c r="J10" s="86"/>
      <c r="K10" s="86"/>
      <c r="L10" s="86"/>
      <c r="M10" s="86"/>
      <c r="N10" s="86"/>
      <c r="O10" s="86"/>
      <c r="P10" s="86"/>
      <c r="Q10" s="86"/>
      <c r="R10" s="86"/>
      <c r="S10" s="86"/>
      <c r="T10" s="86"/>
      <c r="U10" s="86"/>
      <c r="V10" s="86"/>
      <c r="W10" s="86"/>
      <c r="X10" s="86"/>
      <c r="Y10" s="86"/>
      <c r="Z10" s="86"/>
      <c r="AA10" s="86"/>
      <c r="AB10" s="86"/>
      <c r="AC10" s="86"/>
      <c r="AD10" s="86"/>
      <c r="AE10" s="86"/>
      <c r="AF10" s="86"/>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c r="BN10" s="86"/>
      <c r="BO10" s="86"/>
      <c r="BP10" s="86"/>
      <c r="BQ10" s="86"/>
      <c r="BR10" s="86"/>
      <c r="BS10" s="86"/>
      <c r="BT10" s="86"/>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c r="DK10" s="86"/>
      <c r="DL10" s="86"/>
      <c r="DM10" s="86"/>
      <c r="DN10" s="86"/>
      <c r="DO10" s="86"/>
      <c r="DP10" s="86"/>
      <c r="DQ10" s="86"/>
      <c r="DR10" s="86"/>
      <c r="DS10" s="86"/>
      <c r="DT10" s="86"/>
      <c r="DU10" s="86"/>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86"/>
      <c r="FK10" s="86"/>
      <c r="FL10" s="86"/>
      <c r="FM10" s="86"/>
      <c r="FN10" s="86"/>
      <c r="FO10" s="86"/>
      <c r="FP10" s="86"/>
      <c r="FQ10" s="86"/>
      <c r="FR10" s="86"/>
      <c r="FS10" s="86"/>
      <c r="FT10" s="86"/>
      <c r="FU10" s="86"/>
      <c r="FV10" s="86"/>
      <c r="FW10" s="86"/>
      <c r="FX10" s="86"/>
      <c r="FY10" s="86"/>
      <c r="FZ10" s="86"/>
      <c r="GA10" s="86"/>
      <c r="GB10" s="86"/>
      <c r="GC10" s="86"/>
      <c r="GD10" s="86"/>
      <c r="GE10" s="86"/>
      <c r="GF10" s="86"/>
      <c r="GG10" s="86"/>
      <c r="GH10" s="86"/>
      <c r="GI10" s="86"/>
      <c r="GJ10" s="86"/>
      <c r="GK10" s="86"/>
      <c r="GL10" s="86"/>
      <c r="GM10" s="86"/>
      <c r="GN10" s="86"/>
      <c r="GO10" s="86"/>
      <c r="GP10" s="86"/>
      <c r="GQ10" s="86"/>
      <c r="GR10" s="86"/>
      <c r="GS10" s="86"/>
      <c r="GT10" s="86"/>
      <c r="GU10" s="86"/>
      <c r="GV10" s="86"/>
      <c r="GW10" s="86"/>
      <c r="GX10" s="86"/>
      <c r="GY10" s="86"/>
      <c r="GZ10" s="86"/>
      <c r="HA10" s="86"/>
      <c r="HB10" s="86"/>
      <c r="HC10" s="86"/>
      <c r="HD10" s="86"/>
      <c r="HE10" s="86"/>
      <c r="HF10" s="86"/>
      <c r="HG10" s="86"/>
      <c r="HH10" s="86"/>
      <c r="HI10" s="86"/>
      <c r="HJ10" s="86"/>
      <c r="HK10" s="86"/>
      <c r="HL10" s="86"/>
      <c r="HM10" s="86"/>
      <c r="HN10" s="86"/>
      <c r="HO10" s="86"/>
      <c r="HP10" s="86"/>
      <c r="HQ10" s="86"/>
      <c r="HR10" s="86"/>
      <c r="HS10" s="86"/>
      <c r="HT10" s="86"/>
      <c r="HU10" s="86"/>
      <c r="HV10" s="86"/>
      <c r="HW10" s="86"/>
      <c r="HX10" s="86"/>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row>
    <row r="11" spans="1:256" s="68" customFormat="1" ht="30" customHeight="1">
      <c r="A11" s="85" t="s">
        <v>22</v>
      </c>
      <c r="B11" s="85"/>
      <c r="C11" s="85"/>
      <c r="D11" s="85"/>
      <c r="E11" s="85"/>
      <c r="F11" s="85"/>
      <c r="G11" s="85"/>
      <c r="H11" s="86"/>
      <c r="I11" s="86"/>
      <c r="J11" s="86"/>
      <c r="K11" s="86"/>
      <c r="L11" s="86"/>
      <c r="M11" s="86"/>
      <c r="N11" s="86"/>
      <c r="O11" s="86"/>
      <c r="P11" s="86"/>
      <c r="Q11" s="86"/>
      <c r="R11" s="86"/>
      <c r="S11" s="86"/>
      <c r="T11" s="86"/>
      <c r="U11" s="86"/>
      <c r="V11" s="86"/>
      <c r="W11" s="86"/>
      <c r="X11" s="86"/>
      <c r="Y11" s="86"/>
      <c r="Z11" s="86"/>
      <c r="AA11" s="86"/>
      <c r="AB11" s="86"/>
      <c r="AC11" s="86"/>
      <c r="AD11" s="86"/>
      <c r="AE11" s="86"/>
      <c r="AF11" s="86"/>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c r="BN11" s="86"/>
      <c r="BO11" s="86"/>
      <c r="BP11" s="86"/>
      <c r="BQ11" s="86"/>
      <c r="BR11" s="86"/>
      <c r="BS11" s="86"/>
      <c r="BT11" s="86"/>
      <c r="BU11" s="86"/>
      <c r="BV11" s="86"/>
      <c r="BW11" s="86"/>
      <c r="BX11" s="86"/>
      <c r="BY11" s="86"/>
      <c r="BZ11" s="86"/>
      <c r="CA11" s="86"/>
      <c r="CB11" s="86"/>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c r="DK11" s="86"/>
      <c r="DL11" s="86"/>
      <c r="DM11" s="86"/>
      <c r="DN11" s="86"/>
      <c r="DO11" s="86"/>
      <c r="DP11" s="86"/>
      <c r="DQ11" s="86"/>
      <c r="DR11" s="86"/>
      <c r="DS11" s="86"/>
      <c r="DT11" s="86"/>
      <c r="DU11" s="86"/>
      <c r="DV11" s="86"/>
      <c r="DW11" s="86"/>
      <c r="DX11" s="86"/>
      <c r="DY11" s="86"/>
      <c r="DZ11" s="86"/>
      <c r="EA11" s="86"/>
      <c r="EB11" s="86"/>
      <c r="EC11" s="86"/>
      <c r="ED11" s="86"/>
      <c r="EE11" s="86"/>
      <c r="EF11" s="86"/>
      <c r="EG11" s="86"/>
      <c r="EH11" s="86"/>
      <c r="EI11" s="86"/>
      <c r="EJ11" s="86"/>
      <c r="EK11" s="86"/>
      <c r="EL11" s="86"/>
      <c r="EM11" s="86"/>
      <c r="EN11" s="86"/>
      <c r="EO11" s="86"/>
      <c r="EP11" s="86"/>
      <c r="EQ11" s="86"/>
      <c r="ER11" s="86"/>
      <c r="ES11" s="86"/>
      <c r="ET11" s="86"/>
      <c r="EU11" s="86"/>
      <c r="EV11" s="86"/>
      <c r="EW11" s="86"/>
      <c r="EX11" s="86"/>
      <c r="EY11" s="86"/>
      <c r="EZ11" s="86"/>
      <c r="FA11" s="86"/>
      <c r="FB11" s="86"/>
      <c r="FC11" s="86"/>
      <c r="FD11" s="86"/>
      <c r="FE11" s="86"/>
      <c r="FF11" s="86"/>
      <c r="FG11" s="86"/>
      <c r="FH11" s="86"/>
      <c r="FI11" s="86"/>
      <c r="FJ11" s="86"/>
      <c r="FK11" s="86"/>
      <c r="FL11" s="86"/>
      <c r="FM11" s="86"/>
      <c r="FN11" s="86"/>
      <c r="FO11" s="86"/>
      <c r="FP11" s="86"/>
      <c r="FQ11" s="86"/>
      <c r="FR11" s="86"/>
      <c r="FS11" s="86"/>
      <c r="FT11" s="86"/>
      <c r="FU11" s="86"/>
      <c r="FV11" s="86"/>
      <c r="FW11" s="86"/>
      <c r="FX11" s="86"/>
      <c r="FY11" s="86"/>
      <c r="FZ11" s="86"/>
      <c r="GA11" s="86"/>
      <c r="GB11" s="86"/>
      <c r="GC11" s="86"/>
      <c r="GD11" s="86"/>
      <c r="GE11" s="86"/>
      <c r="GF11" s="86"/>
      <c r="GG11" s="86"/>
      <c r="GH11" s="86"/>
      <c r="GI11" s="86"/>
      <c r="GJ11" s="86"/>
      <c r="GK11" s="86"/>
      <c r="GL11" s="86"/>
      <c r="GM11" s="86"/>
      <c r="GN11" s="86"/>
      <c r="GO11" s="86"/>
      <c r="GP11" s="86"/>
      <c r="GQ11" s="86"/>
      <c r="GR11" s="86"/>
      <c r="GS11" s="86"/>
      <c r="GT11" s="86"/>
      <c r="GU11" s="86"/>
      <c r="GV11" s="86"/>
      <c r="GW11" s="86"/>
      <c r="GX11" s="86"/>
      <c r="GY11" s="86"/>
      <c r="GZ11" s="86"/>
      <c r="HA11" s="86"/>
      <c r="HB11" s="86"/>
      <c r="HC11" s="86"/>
      <c r="HD11" s="86"/>
      <c r="HE11" s="86"/>
      <c r="HF11" s="86"/>
      <c r="HG11" s="86"/>
      <c r="HH11" s="86"/>
      <c r="HI11" s="86"/>
      <c r="HJ11" s="86"/>
      <c r="HK11" s="86"/>
      <c r="HL11" s="86"/>
      <c r="HM11" s="86"/>
      <c r="HN11" s="86"/>
      <c r="HO11" s="86"/>
      <c r="HP11" s="86"/>
      <c r="HQ11" s="86"/>
      <c r="HR11" s="86"/>
      <c r="HS11" s="86"/>
      <c r="HT11" s="86"/>
      <c r="HU11" s="86"/>
      <c r="HV11" s="86"/>
      <c r="HW11" s="86"/>
      <c r="HX11" s="86"/>
      <c r="HY11" s="86"/>
      <c r="HZ11" s="86"/>
      <c r="IA11" s="86"/>
      <c r="IB11" s="86"/>
      <c r="IC11" s="86"/>
      <c r="ID11" s="86"/>
      <c r="IE11" s="86"/>
      <c r="IF11" s="86"/>
      <c r="IG11" s="86"/>
      <c r="IH11" s="86"/>
      <c r="II11" s="86"/>
      <c r="IJ11" s="86"/>
      <c r="IK11" s="86"/>
      <c r="IL11" s="86"/>
      <c r="IM11" s="86"/>
      <c r="IN11" s="86"/>
      <c r="IO11" s="86"/>
      <c r="IP11" s="86"/>
      <c r="IQ11" s="86"/>
      <c r="IR11" s="86"/>
      <c r="IS11" s="86"/>
      <c r="IT11" s="86"/>
      <c r="IU11" s="86"/>
      <c r="IV11" s="86"/>
    </row>
    <row r="12" spans="1:256" s="68" customFormat="1" ht="15.75" customHeight="1">
      <c r="A12" s="85" t="s">
        <v>23</v>
      </c>
      <c r="B12" s="85"/>
      <c r="C12" s="85"/>
      <c r="D12" s="85"/>
      <c r="E12" s="85"/>
      <c r="F12" s="85"/>
      <c r="G12" s="85"/>
      <c r="H12" s="86"/>
      <c r="I12" s="86"/>
      <c r="J12" s="86"/>
      <c r="K12" s="86"/>
      <c r="L12" s="86"/>
      <c r="M12" s="86"/>
      <c r="N12" s="86"/>
      <c r="O12" s="86"/>
      <c r="P12" s="86"/>
      <c r="Q12" s="86"/>
      <c r="R12" s="86"/>
      <c r="S12" s="86"/>
      <c r="T12" s="86"/>
      <c r="U12" s="86"/>
      <c r="V12" s="86"/>
      <c r="W12" s="86"/>
      <c r="X12" s="86"/>
      <c r="Y12" s="86"/>
      <c r="Z12" s="86"/>
      <c r="AA12" s="86"/>
      <c r="AB12" s="86"/>
      <c r="AC12" s="86"/>
      <c r="AD12" s="86"/>
      <c r="AE12" s="86"/>
      <c r="AF12" s="86"/>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c r="BN12" s="86"/>
      <c r="BO12" s="86"/>
      <c r="BP12" s="86"/>
      <c r="BQ12" s="86"/>
      <c r="BR12" s="86"/>
      <c r="BS12" s="86"/>
      <c r="BT12" s="86"/>
      <c r="BU12" s="86"/>
      <c r="BV12" s="86"/>
      <c r="BW12" s="86"/>
      <c r="BX12" s="86"/>
      <c r="BY12" s="86"/>
      <c r="BZ12" s="86"/>
      <c r="CA12" s="86"/>
      <c r="CB12" s="86"/>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c r="DK12" s="86"/>
      <c r="DL12" s="86"/>
      <c r="DM12" s="86"/>
      <c r="DN12" s="86"/>
      <c r="DO12" s="86"/>
      <c r="DP12" s="86"/>
      <c r="DQ12" s="86"/>
      <c r="DR12" s="86"/>
      <c r="DS12" s="86"/>
      <c r="DT12" s="86"/>
      <c r="DU12" s="86"/>
      <c r="DV12" s="86"/>
      <c r="DW12" s="86"/>
      <c r="DX12" s="86"/>
      <c r="DY12" s="86"/>
      <c r="DZ12" s="86"/>
      <c r="EA12" s="86"/>
      <c r="EB12" s="86"/>
      <c r="EC12" s="86"/>
      <c r="ED12" s="86"/>
      <c r="EE12" s="86"/>
      <c r="EF12" s="86"/>
      <c r="EG12" s="86"/>
      <c r="EH12" s="86"/>
      <c r="EI12" s="86"/>
      <c r="EJ12" s="86"/>
      <c r="EK12" s="86"/>
      <c r="EL12" s="86"/>
      <c r="EM12" s="86"/>
      <c r="EN12" s="86"/>
      <c r="EO12" s="86"/>
      <c r="EP12" s="86"/>
      <c r="EQ12" s="86"/>
      <c r="ER12" s="86"/>
      <c r="ES12" s="86"/>
      <c r="ET12" s="86"/>
      <c r="EU12" s="86"/>
      <c r="EV12" s="86"/>
      <c r="EW12" s="86"/>
      <c r="EX12" s="86"/>
      <c r="EY12" s="86"/>
      <c r="EZ12" s="86"/>
      <c r="FA12" s="86"/>
      <c r="FB12" s="86"/>
      <c r="FC12" s="86"/>
      <c r="FD12" s="86"/>
      <c r="FE12" s="86"/>
      <c r="FF12" s="86"/>
      <c r="FG12" s="86"/>
      <c r="FH12" s="86"/>
      <c r="FI12" s="86"/>
      <c r="FJ12" s="86"/>
      <c r="FK12" s="86"/>
      <c r="FL12" s="86"/>
      <c r="FM12" s="86"/>
      <c r="FN12" s="86"/>
      <c r="FO12" s="86"/>
      <c r="FP12" s="86"/>
      <c r="FQ12" s="86"/>
      <c r="FR12" s="86"/>
      <c r="FS12" s="86"/>
      <c r="FT12" s="86"/>
      <c r="FU12" s="86"/>
      <c r="FV12" s="86"/>
      <c r="FW12" s="86"/>
      <c r="FX12" s="86"/>
      <c r="FY12" s="86"/>
      <c r="FZ12" s="86"/>
      <c r="GA12" s="86"/>
      <c r="GB12" s="86"/>
      <c r="GC12" s="86"/>
      <c r="GD12" s="86"/>
      <c r="GE12" s="86"/>
      <c r="GF12" s="86"/>
      <c r="GG12" s="86"/>
      <c r="GH12" s="86"/>
      <c r="GI12" s="86"/>
      <c r="GJ12" s="86"/>
      <c r="GK12" s="86"/>
      <c r="GL12" s="86"/>
      <c r="GM12" s="86"/>
      <c r="GN12" s="86"/>
      <c r="GO12" s="86"/>
      <c r="GP12" s="86"/>
      <c r="GQ12" s="86"/>
      <c r="GR12" s="86"/>
      <c r="GS12" s="86"/>
      <c r="GT12" s="86"/>
      <c r="GU12" s="86"/>
      <c r="GV12" s="86"/>
      <c r="GW12" s="86"/>
      <c r="GX12" s="86"/>
      <c r="GY12" s="86"/>
      <c r="GZ12" s="86"/>
      <c r="HA12" s="86"/>
      <c r="HB12" s="86"/>
      <c r="HC12" s="86"/>
      <c r="HD12" s="86"/>
      <c r="HE12" s="86"/>
      <c r="HF12" s="86"/>
      <c r="HG12" s="86"/>
      <c r="HH12" s="86"/>
      <c r="HI12" s="86"/>
      <c r="HJ12" s="86"/>
      <c r="HK12" s="86"/>
      <c r="HL12" s="86"/>
      <c r="HM12" s="86"/>
      <c r="HN12" s="86"/>
      <c r="HO12" s="86"/>
      <c r="HP12" s="86"/>
      <c r="HQ12" s="86"/>
      <c r="HR12" s="86"/>
      <c r="HS12" s="86"/>
      <c r="HT12" s="86"/>
      <c r="HU12" s="86"/>
      <c r="HV12" s="86"/>
      <c r="HW12" s="86"/>
      <c r="HX12" s="86"/>
      <c r="HY12" s="86"/>
      <c r="HZ12" s="86"/>
      <c r="IA12" s="86"/>
      <c r="IB12" s="86"/>
      <c r="IC12" s="86"/>
      <c r="ID12" s="86"/>
      <c r="IE12" s="86"/>
      <c r="IF12" s="86"/>
      <c r="IG12" s="86"/>
      <c r="IH12" s="86"/>
      <c r="II12" s="86"/>
      <c r="IJ12" s="86"/>
      <c r="IK12" s="86"/>
      <c r="IL12" s="86"/>
      <c r="IM12" s="86"/>
      <c r="IN12" s="86"/>
      <c r="IO12" s="86"/>
      <c r="IP12" s="86"/>
      <c r="IQ12" s="86"/>
      <c r="IR12" s="86"/>
      <c r="IS12" s="86"/>
      <c r="IT12" s="86"/>
      <c r="IU12" s="86"/>
      <c r="IV12" s="86"/>
    </row>
    <row r="13" spans="1:256" s="68" customFormat="1" ht="19.5" customHeight="1">
      <c r="A13" s="85" t="s">
        <v>24</v>
      </c>
      <c r="B13" s="85"/>
      <c r="C13" s="85"/>
      <c r="D13" s="85"/>
      <c r="E13" s="85"/>
      <c r="F13" s="85"/>
      <c r="G13" s="85"/>
      <c r="H13" s="86"/>
      <c r="I13" s="86"/>
      <c r="J13" s="86"/>
      <c r="K13" s="86"/>
      <c r="L13" s="86"/>
      <c r="M13" s="86"/>
      <c r="N13" s="86"/>
      <c r="O13" s="86"/>
      <c r="P13" s="86"/>
      <c r="Q13" s="86"/>
      <c r="R13" s="86"/>
      <c r="S13" s="86"/>
      <c r="T13" s="86"/>
      <c r="U13" s="86"/>
      <c r="V13" s="86"/>
      <c r="W13" s="86"/>
      <c r="X13" s="86"/>
      <c r="Y13" s="86"/>
      <c r="Z13" s="86"/>
      <c r="AA13" s="86"/>
      <c r="AB13" s="86"/>
      <c r="AC13" s="86"/>
      <c r="AD13" s="86"/>
      <c r="AE13" s="86"/>
      <c r="AF13" s="86"/>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c r="BN13" s="86"/>
      <c r="BO13" s="86"/>
      <c r="BP13" s="86"/>
      <c r="BQ13" s="86"/>
      <c r="BR13" s="86"/>
      <c r="BS13" s="86"/>
      <c r="BT13" s="86"/>
      <c r="BU13" s="86"/>
      <c r="BV13" s="86"/>
      <c r="BW13" s="86"/>
      <c r="BX13" s="86"/>
      <c r="BY13" s="86"/>
      <c r="BZ13" s="86"/>
      <c r="CA13" s="86"/>
      <c r="CB13" s="86"/>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c r="DK13" s="86"/>
      <c r="DL13" s="86"/>
      <c r="DM13" s="86"/>
      <c r="DN13" s="86"/>
      <c r="DO13" s="86"/>
      <c r="DP13" s="86"/>
      <c r="DQ13" s="86"/>
      <c r="DR13" s="86"/>
      <c r="DS13" s="86"/>
      <c r="DT13" s="86"/>
      <c r="DU13" s="86"/>
      <c r="DV13" s="86"/>
      <c r="DW13" s="86"/>
      <c r="DX13" s="86"/>
      <c r="DY13" s="86"/>
      <c r="DZ13" s="86"/>
      <c r="EA13" s="86"/>
      <c r="EB13" s="86"/>
      <c r="EC13" s="86"/>
      <c r="ED13" s="86"/>
      <c r="EE13" s="86"/>
      <c r="EF13" s="86"/>
      <c r="EG13" s="86"/>
      <c r="EH13" s="86"/>
      <c r="EI13" s="86"/>
      <c r="EJ13" s="86"/>
      <c r="EK13" s="86"/>
      <c r="EL13" s="86"/>
      <c r="EM13" s="86"/>
      <c r="EN13" s="86"/>
      <c r="EO13" s="86"/>
      <c r="EP13" s="86"/>
      <c r="EQ13" s="86"/>
      <c r="ER13" s="86"/>
      <c r="ES13" s="86"/>
      <c r="ET13" s="86"/>
      <c r="EU13" s="86"/>
      <c r="EV13" s="86"/>
      <c r="EW13" s="86"/>
      <c r="EX13" s="86"/>
      <c r="EY13" s="86"/>
      <c r="EZ13" s="86"/>
      <c r="FA13" s="86"/>
      <c r="FB13" s="86"/>
      <c r="FC13" s="86"/>
      <c r="FD13" s="86"/>
      <c r="FE13" s="86"/>
      <c r="FF13" s="86"/>
      <c r="FG13" s="86"/>
      <c r="FH13" s="86"/>
      <c r="FI13" s="86"/>
      <c r="FJ13" s="86"/>
      <c r="FK13" s="86"/>
      <c r="FL13" s="86"/>
      <c r="FM13" s="86"/>
      <c r="FN13" s="86"/>
      <c r="FO13" s="86"/>
      <c r="FP13" s="86"/>
      <c r="FQ13" s="86"/>
      <c r="FR13" s="86"/>
      <c r="FS13" s="86"/>
      <c r="FT13" s="86"/>
      <c r="FU13" s="86"/>
      <c r="FV13" s="86"/>
      <c r="FW13" s="86"/>
      <c r="FX13" s="86"/>
      <c r="FY13" s="86"/>
      <c r="FZ13" s="86"/>
      <c r="GA13" s="86"/>
      <c r="GB13" s="86"/>
      <c r="GC13" s="86"/>
      <c r="GD13" s="86"/>
      <c r="GE13" s="86"/>
      <c r="GF13" s="86"/>
      <c r="GG13" s="86"/>
      <c r="GH13" s="86"/>
      <c r="GI13" s="86"/>
      <c r="GJ13" s="86"/>
      <c r="GK13" s="86"/>
      <c r="GL13" s="86"/>
      <c r="GM13" s="86"/>
      <c r="GN13" s="86"/>
      <c r="GO13" s="86"/>
      <c r="GP13" s="86"/>
      <c r="GQ13" s="86"/>
      <c r="GR13" s="86"/>
      <c r="GS13" s="86"/>
      <c r="GT13" s="86"/>
      <c r="GU13" s="86"/>
      <c r="GV13" s="86"/>
      <c r="GW13" s="86"/>
      <c r="GX13" s="86"/>
      <c r="GY13" s="86"/>
      <c r="GZ13" s="86"/>
      <c r="HA13" s="86"/>
      <c r="HB13" s="86"/>
      <c r="HC13" s="86"/>
      <c r="HD13" s="86"/>
      <c r="HE13" s="86"/>
      <c r="HF13" s="86"/>
      <c r="HG13" s="86"/>
      <c r="HH13" s="86"/>
      <c r="HI13" s="86"/>
      <c r="HJ13" s="86"/>
      <c r="HK13" s="86"/>
      <c r="HL13" s="86"/>
      <c r="HM13" s="86"/>
      <c r="HN13" s="86"/>
      <c r="HO13" s="86"/>
      <c r="HP13" s="86"/>
      <c r="HQ13" s="86"/>
      <c r="HR13" s="86"/>
      <c r="HS13" s="86"/>
      <c r="HT13" s="86"/>
      <c r="HU13" s="86"/>
      <c r="HV13" s="86"/>
      <c r="HW13" s="86"/>
      <c r="HX13" s="86"/>
      <c r="HY13" s="86"/>
      <c r="HZ13" s="86"/>
      <c r="IA13" s="86"/>
      <c r="IB13" s="86"/>
      <c r="IC13" s="86"/>
      <c r="ID13" s="86"/>
      <c r="IE13" s="86"/>
      <c r="IF13" s="86"/>
      <c r="IG13" s="86"/>
      <c r="IH13" s="86"/>
      <c r="II13" s="86"/>
      <c r="IJ13" s="86"/>
      <c r="IK13" s="86"/>
      <c r="IL13" s="86"/>
      <c r="IM13" s="86"/>
      <c r="IN13" s="86"/>
      <c r="IO13" s="86"/>
      <c r="IP13" s="86"/>
      <c r="IQ13" s="86"/>
      <c r="IR13" s="86"/>
      <c r="IS13" s="86"/>
      <c r="IT13" s="86"/>
      <c r="IU13" s="86"/>
      <c r="IV13" s="86"/>
    </row>
    <row r="14" spans="1:256" s="68" customFormat="1" ht="27" customHeight="1">
      <c r="A14" s="85" t="s">
        <v>25</v>
      </c>
      <c r="B14" s="85"/>
      <c r="C14" s="85"/>
      <c r="D14" s="85"/>
      <c r="E14" s="85"/>
      <c r="F14" s="85"/>
      <c r="G14" s="85"/>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6"/>
      <c r="IG14" s="86"/>
      <c r="IH14" s="86"/>
      <c r="II14" s="86"/>
      <c r="IJ14" s="86"/>
      <c r="IK14" s="86"/>
      <c r="IL14" s="86"/>
      <c r="IM14" s="86"/>
      <c r="IN14" s="86"/>
      <c r="IO14" s="86"/>
      <c r="IP14" s="86"/>
      <c r="IQ14" s="86"/>
      <c r="IR14" s="86"/>
      <c r="IS14" s="86"/>
      <c r="IT14" s="86"/>
      <c r="IU14" s="86"/>
      <c r="IV14" s="86"/>
    </row>
    <row r="15" spans="1:256" s="68" customFormat="1" ht="42" customHeight="1">
      <c r="A15" s="85" t="s">
        <v>26</v>
      </c>
      <c r="B15" s="85"/>
      <c r="C15" s="85"/>
      <c r="D15" s="85"/>
      <c r="E15" s="85"/>
      <c r="F15" s="85"/>
      <c r="G15" s="85"/>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c r="BN15" s="86"/>
      <c r="BO15" s="86"/>
      <c r="BP15" s="86"/>
      <c r="BQ15" s="86"/>
      <c r="BR15" s="86"/>
      <c r="BS15" s="86"/>
      <c r="BT15" s="86"/>
      <c r="BU15" s="86"/>
      <c r="BV15" s="86"/>
      <c r="BW15" s="86"/>
      <c r="BX15" s="86"/>
      <c r="BY15" s="86"/>
      <c r="BZ15" s="86"/>
      <c r="CA15" s="86"/>
      <c r="CB15" s="86"/>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c r="DK15" s="86"/>
      <c r="DL15" s="86"/>
      <c r="DM15" s="86"/>
      <c r="DN15" s="86"/>
      <c r="DO15" s="86"/>
      <c r="DP15" s="86"/>
      <c r="DQ15" s="86"/>
      <c r="DR15" s="86"/>
      <c r="DS15" s="86"/>
      <c r="DT15" s="86"/>
      <c r="DU15" s="86"/>
      <c r="DV15" s="86"/>
      <c r="DW15" s="86"/>
      <c r="DX15" s="86"/>
      <c r="DY15" s="86"/>
      <c r="DZ15" s="86"/>
      <c r="EA15" s="86"/>
      <c r="EB15" s="86"/>
      <c r="EC15" s="86"/>
      <c r="ED15" s="86"/>
      <c r="EE15" s="86"/>
      <c r="EF15" s="86"/>
      <c r="EG15" s="86"/>
      <c r="EH15" s="86"/>
      <c r="EI15" s="86"/>
      <c r="EJ15" s="86"/>
      <c r="EK15" s="86"/>
      <c r="EL15" s="86"/>
      <c r="EM15" s="86"/>
      <c r="EN15" s="86"/>
      <c r="EO15" s="86"/>
      <c r="EP15" s="86"/>
      <c r="EQ15" s="86"/>
      <c r="ER15" s="86"/>
      <c r="ES15" s="86"/>
      <c r="ET15" s="86"/>
      <c r="EU15" s="86"/>
      <c r="EV15" s="86"/>
      <c r="EW15" s="86"/>
      <c r="EX15" s="86"/>
      <c r="EY15" s="86"/>
      <c r="EZ15" s="86"/>
      <c r="FA15" s="86"/>
      <c r="FB15" s="86"/>
      <c r="FC15" s="86"/>
      <c r="FD15" s="86"/>
      <c r="FE15" s="86"/>
      <c r="FF15" s="86"/>
      <c r="FG15" s="86"/>
      <c r="FH15" s="86"/>
      <c r="FI15" s="86"/>
      <c r="FJ15" s="86"/>
      <c r="FK15" s="86"/>
      <c r="FL15" s="86"/>
      <c r="FM15" s="86"/>
      <c r="FN15" s="86"/>
      <c r="FO15" s="86"/>
      <c r="FP15" s="86"/>
      <c r="FQ15" s="86"/>
      <c r="FR15" s="86"/>
      <c r="FS15" s="86"/>
      <c r="FT15" s="86"/>
      <c r="FU15" s="86"/>
      <c r="FV15" s="86"/>
      <c r="FW15" s="86"/>
      <c r="FX15" s="86"/>
      <c r="FY15" s="86"/>
      <c r="FZ15" s="86"/>
      <c r="GA15" s="86"/>
      <c r="GB15" s="86"/>
      <c r="GC15" s="86"/>
      <c r="GD15" s="86"/>
      <c r="GE15" s="86"/>
      <c r="GF15" s="86"/>
      <c r="GG15" s="86"/>
      <c r="GH15" s="86"/>
      <c r="GI15" s="86"/>
      <c r="GJ15" s="86"/>
      <c r="GK15" s="86"/>
      <c r="GL15" s="86"/>
      <c r="GM15" s="86"/>
      <c r="GN15" s="86"/>
      <c r="GO15" s="86"/>
      <c r="GP15" s="86"/>
      <c r="GQ15" s="86"/>
      <c r="GR15" s="86"/>
      <c r="GS15" s="86"/>
      <c r="GT15" s="86"/>
      <c r="GU15" s="86"/>
      <c r="GV15" s="86"/>
      <c r="GW15" s="86"/>
      <c r="GX15" s="86"/>
      <c r="GY15" s="86"/>
      <c r="GZ15" s="86"/>
      <c r="HA15" s="86"/>
      <c r="HB15" s="86"/>
      <c r="HC15" s="86"/>
      <c r="HD15" s="86"/>
      <c r="HE15" s="86"/>
      <c r="HF15" s="86"/>
      <c r="HG15" s="86"/>
      <c r="HH15" s="86"/>
      <c r="HI15" s="86"/>
      <c r="HJ15" s="86"/>
      <c r="HK15" s="86"/>
      <c r="HL15" s="86"/>
      <c r="HM15" s="86"/>
      <c r="HN15" s="86"/>
      <c r="HO15" s="86"/>
      <c r="HP15" s="86"/>
      <c r="HQ15" s="86"/>
      <c r="HR15" s="86"/>
      <c r="HS15" s="86"/>
      <c r="HT15" s="86"/>
      <c r="HU15" s="86"/>
      <c r="HV15" s="86"/>
      <c r="HW15" s="86"/>
      <c r="HX15" s="86"/>
      <c r="HY15" s="86"/>
      <c r="HZ15" s="86"/>
      <c r="IA15" s="86"/>
      <c r="IB15" s="86"/>
      <c r="IC15" s="86"/>
      <c r="ID15" s="86"/>
      <c r="IE15" s="86"/>
      <c r="IF15" s="86"/>
      <c r="IG15" s="86"/>
      <c r="IH15" s="86"/>
      <c r="II15" s="86"/>
      <c r="IJ15" s="86"/>
      <c r="IK15" s="86"/>
      <c r="IL15" s="86"/>
      <c r="IM15" s="86"/>
      <c r="IN15" s="86"/>
      <c r="IO15" s="86"/>
      <c r="IP15" s="86"/>
      <c r="IQ15" s="86"/>
      <c r="IR15" s="86"/>
      <c r="IS15" s="86"/>
      <c r="IT15" s="86"/>
      <c r="IU15" s="86"/>
      <c r="IV15" s="86"/>
    </row>
    <row r="16" spans="1:256" s="68" customFormat="1" ht="19.5" customHeight="1">
      <c r="A16" s="85" t="s">
        <v>27</v>
      </c>
      <c r="B16" s="85"/>
      <c r="C16" s="85"/>
      <c r="D16" s="85"/>
      <c r="E16" s="85"/>
      <c r="F16" s="85"/>
      <c r="G16" s="85"/>
      <c r="H16" s="86"/>
      <c r="I16" s="86"/>
      <c r="J16" s="86"/>
      <c r="K16" s="86"/>
      <c r="L16" s="86"/>
      <c r="M16" s="86"/>
      <c r="N16" s="86"/>
      <c r="O16" s="86"/>
      <c r="P16" s="86"/>
      <c r="Q16" s="86"/>
      <c r="R16" s="86"/>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c r="BN16" s="86"/>
      <c r="BO16" s="86"/>
      <c r="BP16" s="86"/>
      <c r="BQ16" s="86"/>
      <c r="BR16" s="86"/>
      <c r="BS16" s="86"/>
      <c r="BT16" s="86"/>
      <c r="BU16" s="86"/>
      <c r="BV16" s="86"/>
      <c r="BW16" s="86"/>
      <c r="BX16" s="86"/>
      <c r="BY16" s="86"/>
      <c r="BZ16" s="86"/>
      <c r="CA16" s="86"/>
      <c r="CB16" s="86"/>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c r="DK16" s="86"/>
      <c r="DL16" s="86"/>
      <c r="DM16" s="86"/>
      <c r="DN16" s="86"/>
      <c r="DO16" s="86"/>
      <c r="DP16" s="86"/>
      <c r="DQ16" s="86"/>
      <c r="DR16" s="86"/>
      <c r="DS16" s="86"/>
      <c r="DT16" s="86"/>
      <c r="DU16" s="86"/>
      <c r="DV16" s="86"/>
      <c r="DW16" s="86"/>
      <c r="DX16" s="86"/>
      <c r="DY16" s="86"/>
      <c r="DZ16" s="86"/>
      <c r="EA16" s="86"/>
      <c r="EB16" s="86"/>
      <c r="EC16" s="86"/>
      <c r="ED16" s="86"/>
      <c r="EE16" s="86"/>
      <c r="EF16" s="86"/>
      <c r="EG16" s="86"/>
      <c r="EH16" s="86"/>
      <c r="EI16" s="86"/>
      <c r="EJ16" s="86"/>
      <c r="EK16" s="86"/>
      <c r="EL16" s="86"/>
      <c r="EM16" s="86"/>
      <c r="EN16" s="86"/>
      <c r="EO16" s="86"/>
      <c r="EP16" s="86"/>
      <c r="EQ16" s="86"/>
      <c r="ER16" s="86"/>
      <c r="ES16" s="86"/>
      <c r="ET16" s="86"/>
      <c r="EU16" s="86"/>
      <c r="EV16" s="86"/>
      <c r="EW16" s="86"/>
      <c r="EX16" s="86"/>
      <c r="EY16" s="86"/>
      <c r="EZ16" s="86"/>
      <c r="FA16" s="86"/>
      <c r="FB16" s="86"/>
      <c r="FC16" s="86"/>
      <c r="FD16" s="86"/>
      <c r="FE16" s="86"/>
      <c r="FF16" s="86"/>
      <c r="FG16" s="86"/>
      <c r="FH16" s="86"/>
      <c r="FI16" s="86"/>
      <c r="FJ16" s="86"/>
      <c r="FK16" s="86"/>
      <c r="FL16" s="86"/>
      <c r="FM16" s="86"/>
      <c r="FN16" s="86"/>
      <c r="FO16" s="86"/>
      <c r="FP16" s="86"/>
      <c r="FQ16" s="86"/>
      <c r="FR16" s="86"/>
      <c r="FS16" s="86"/>
      <c r="FT16" s="86"/>
      <c r="FU16" s="86"/>
      <c r="FV16" s="86"/>
      <c r="FW16" s="86"/>
      <c r="FX16" s="86"/>
      <c r="FY16" s="86"/>
      <c r="FZ16" s="86"/>
      <c r="GA16" s="86"/>
      <c r="GB16" s="86"/>
      <c r="GC16" s="86"/>
      <c r="GD16" s="86"/>
      <c r="GE16" s="86"/>
      <c r="GF16" s="86"/>
      <c r="GG16" s="86"/>
      <c r="GH16" s="86"/>
      <c r="GI16" s="86"/>
      <c r="GJ16" s="86"/>
      <c r="GK16" s="86"/>
      <c r="GL16" s="86"/>
      <c r="GM16" s="86"/>
      <c r="GN16" s="86"/>
      <c r="GO16" s="86"/>
      <c r="GP16" s="86"/>
      <c r="GQ16" s="86"/>
      <c r="GR16" s="86"/>
      <c r="GS16" s="86"/>
      <c r="GT16" s="86"/>
      <c r="GU16" s="86"/>
      <c r="GV16" s="86"/>
      <c r="GW16" s="86"/>
      <c r="GX16" s="86"/>
      <c r="GY16" s="86"/>
      <c r="GZ16" s="86"/>
      <c r="HA16" s="86"/>
      <c r="HB16" s="86"/>
      <c r="HC16" s="86"/>
      <c r="HD16" s="86"/>
      <c r="HE16" s="86"/>
      <c r="HF16" s="86"/>
      <c r="HG16" s="86"/>
      <c r="HH16" s="86"/>
      <c r="HI16" s="86"/>
      <c r="HJ16" s="86"/>
      <c r="HK16" s="86"/>
      <c r="HL16" s="86"/>
      <c r="HM16" s="86"/>
      <c r="HN16" s="86"/>
      <c r="HO16" s="86"/>
      <c r="HP16" s="86"/>
      <c r="HQ16" s="86"/>
      <c r="HR16" s="86"/>
      <c r="HS16" s="86"/>
      <c r="HT16" s="86"/>
      <c r="HU16" s="86"/>
      <c r="HV16" s="86"/>
      <c r="HW16" s="86"/>
      <c r="HX16" s="86"/>
      <c r="HY16" s="86"/>
      <c r="HZ16" s="86"/>
      <c r="IA16" s="86"/>
      <c r="IB16" s="86"/>
      <c r="IC16" s="86"/>
      <c r="ID16" s="86"/>
      <c r="IE16" s="86"/>
      <c r="IF16" s="86"/>
      <c r="IG16" s="86"/>
      <c r="IH16" s="86"/>
      <c r="II16" s="86"/>
      <c r="IJ16" s="86"/>
      <c r="IK16" s="86"/>
      <c r="IL16" s="86"/>
      <c r="IM16" s="86"/>
      <c r="IN16" s="86"/>
      <c r="IO16" s="86"/>
      <c r="IP16" s="86"/>
      <c r="IQ16" s="86"/>
      <c r="IR16" s="86"/>
      <c r="IS16" s="86"/>
      <c r="IT16" s="86"/>
      <c r="IU16" s="86"/>
      <c r="IV16" s="86"/>
    </row>
    <row r="17" spans="1:256" s="68" customFormat="1" ht="19.5" customHeight="1">
      <c r="A17" s="85" t="s">
        <v>28</v>
      </c>
      <c r="B17" s="85"/>
      <c r="C17" s="85"/>
      <c r="D17" s="85"/>
      <c r="E17" s="85"/>
      <c r="F17" s="85"/>
      <c r="G17" s="85"/>
      <c r="H17" s="86"/>
      <c r="I17" s="86"/>
      <c r="J17" s="86"/>
      <c r="K17" s="86"/>
      <c r="L17" s="86"/>
      <c r="M17" s="86"/>
      <c r="N17" s="86"/>
      <c r="O17" s="86"/>
      <c r="P17" s="86"/>
      <c r="Q17" s="86"/>
      <c r="R17" s="86"/>
      <c r="S17" s="86"/>
      <c r="T17" s="86"/>
      <c r="U17" s="86"/>
      <c r="V17" s="86"/>
      <c r="W17" s="86"/>
      <c r="X17" s="86"/>
      <c r="Y17" s="86"/>
      <c r="Z17" s="86"/>
      <c r="AA17" s="86"/>
      <c r="AB17" s="86"/>
      <c r="AC17" s="86"/>
      <c r="AD17" s="86"/>
      <c r="AE17" s="86"/>
      <c r="AF17" s="86"/>
      <c r="AG17" s="86"/>
      <c r="AH17" s="86"/>
      <c r="AI17" s="86"/>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c r="BN17" s="86"/>
      <c r="BO17" s="86"/>
      <c r="BP17" s="86"/>
      <c r="BQ17" s="86"/>
      <c r="BR17" s="86"/>
      <c r="BS17" s="86"/>
      <c r="BT17" s="86"/>
      <c r="BU17" s="86"/>
      <c r="BV17" s="86"/>
      <c r="BW17" s="86"/>
      <c r="BX17" s="86"/>
      <c r="BY17" s="86"/>
      <c r="BZ17" s="86"/>
      <c r="CA17" s="86"/>
      <c r="CB17" s="86"/>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c r="DK17" s="86"/>
      <c r="DL17" s="86"/>
      <c r="DM17" s="86"/>
      <c r="DN17" s="86"/>
      <c r="DO17" s="86"/>
      <c r="DP17" s="86"/>
      <c r="DQ17" s="86"/>
      <c r="DR17" s="86"/>
      <c r="DS17" s="86"/>
      <c r="DT17" s="86"/>
      <c r="DU17" s="86"/>
      <c r="DV17" s="86"/>
      <c r="DW17" s="86"/>
      <c r="DX17" s="86"/>
      <c r="DY17" s="86"/>
      <c r="DZ17" s="86"/>
      <c r="EA17" s="86"/>
      <c r="EB17" s="86"/>
      <c r="EC17" s="86"/>
      <c r="ED17" s="86"/>
      <c r="EE17" s="86"/>
      <c r="EF17" s="86"/>
      <c r="EG17" s="86"/>
      <c r="EH17" s="86"/>
      <c r="EI17" s="86"/>
      <c r="EJ17" s="86"/>
      <c r="EK17" s="86"/>
      <c r="EL17" s="86"/>
      <c r="EM17" s="86"/>
      <c r="EN17" s="86"/>
      <c r="EO17" s="86"/>
      <c r="EP17" s="86"/>
      <c r="EQ17" s="86"/>
      <c r="ER17" s="86"/>
      <c r="ES17" s="86"/>
      <c r="ET17" s="86"/>
      <c r="EU17" s="86"/>
      <c r="EV17" s="86"/>
      <c r="EW17" s="86"/>
      <c r="EX17" s="86"/>
      <c r="EY17" s="86"/>
      <c r="EZ17" s="86"/>
      <c r="FA17" s="86"/>
      <c r="FB17" s="86"/>
      <c r="FC17" s="86"/>
      <c r="FD17" s="86"/>
      <c r="FE17" s="86"/>
      <c r="FF17" s="86"/>
      <c r="FG17" s="86"/>
      <c r="FH17" s="86"/>
      <c r="FI17" s="86"/>
      <c r="FJ17" s="86"/>
      <c r="FK17" s="86"/>
      <c r="FL17" s="86"/>
      <c r="FM17" s="86"/>
      <c r="FN17" s="86"/>
      <c r="FO17" s="86"/>
      <c r="FP17" s="86"/>
      <c r="FQ17" s="86"/>
      <c r="FR17" s="86"/>
      <c r="FS17" s="86"/>
      <c r="FT17" s="86"/>
      <c r="FU17" s="86"/>
      <c r="FV17" s="86"/>
      <c r="FW17" s="86"/>
      <c r="FX17" s="86"/>
      <c r="FY17" s="86"/>
      <c r="FZ17" s="86"/>
      <c r="GA17" s="86"/>
      <c r="GB17" s="86"/>
      <c r="GC17" s="86"/>
      <c r="GD17" s="86"/>
      <c r="GE17" s="86"/>
      <c r="GF17" s="86"/>
      <c r="GG17" s="86"/>
      <c r="GH17" s="86"/>
      <c r="GI17" s="86"/>
      <c r="GJ17" s="86"/>
      <c r="GK17" s="86"/>
      <c r="GL17" s="86"/>
      <c r="GM17" s="86"/>
      <c r="GN17" s="86"/>
      <c r="GO17" s="86"/>
      <c r="GP17" s="86"/>
      <c r="GQ17" s="86"/>
      <c r="GR17" s="86"/>
      <c r="GS17" s="86"/>
      <c r="GT17" s="86"/>
      <c r="GU17" s="86"/>
      <c r="GV17" s="86"/>
      <c r="GW17" s="86"/>
      <c r="GX17" s="86"/>
      <c r="GY17" s="86"/>
      <c r="GZ17" s="86"/>
      <c r="HA17" s="86"/>
      <c r="HB17" s="86"/>
      <c r="HC17" s="86"/>
      <c r="HD17" s="86"/>
      <c r="HE17" s="86"/>
      <c r="HF17" s="86"/>
      <c r="HG17" s="86"/>
      <c r="HH17" s="86"/>
      <c r="HI17" s="86"/>
      <c r="HJ17" s="86"/>
      <c r="HK17" s="86"/>
      <c r="HL17" s="86"/>
      <c r="HM17" s="86"/>
      <c r="HN17" s="86"/>
      <c r="HO17" s="86"/>
      <c r="HP17" s="86"/>
      <c r="HQ17" s="86"/>
      <c r="HR17" s="86"/>
      <c r="HS17" s="86"/>
      <c r="HT17" s="86"/>
      <c r="HU17" s="86"/>
      <c r="HV17" s="86"/>
      <c r="HW17" s="86"/>
      <c r="HX17" s="86"/>
      <c r="HY17" s="86"/>
      <c r="HZ17" s="86"/>
      <c r="IA17" s="86"/>
      <c r="IB17" s="86"/>
      <c r="IC17" s="86"/>
      <c r="ID17" s="86"/>
      <c r="IE17" s="86"/>
      <c r="IF17" s="86"/>
      <c r="IG17" s="86"/>
      <c r="IH17" s="86"/>
      <c r="II17" s="86"/>
      <c r="IJ17" s="86"/>
      <c r="IK17" s="86"/>
      <c r="IL17" s="86"/>
      <c r="IM17" s="86"/>
      <c r="IN17" s="86"/>
      <c r="IO17" s="86"/>
      <c r="IP17" s="86"/>
      <c r="IQ17" s="86"/>
      <c r="IR17" s="86"/>
      <c r="IS17" s="86"/>
      <c r="IT17" s="86"/>
      <c r="IU17" s="86"/>
      <c r="IV17" s="86"/>
    </row>
    <row r="18" spans="1:256" s="68" customFormat="1" ht="19.5" customHeight="1">
      <c r="A18" s="85" t="s">
        <v>29</v>
      </c>
      <c r="B18" s="85"/>
      <c r="C18" s="85"/>
      <c r="D18" s="85"/>
      <c r="E18" s="85"/>
      <c r="F18" s="85"/>
      <c r="G18" s="85"/>
      <c r="H18" s="86"/>
      <c r="I18" s="86"/>
      <c r="J18" s="86"/>
      <c r="K18" s="86"/>
      <c r="L18" s="86"/>
      <c r="M18" s="86"/>
      <c r="N18" s="86"/>
      <c r="O18" s="86"/>
      <c r="P18" s="86"/>
      <c r="Q18" s="86"/>
      <c r="R18" s="86"/>
      <c r="S18" s="86"/>
      <c r="T18" s="86"/>
      <c r="U18" s="86"/>
      <c r="V18" s="86"/>
      <c r="W18" s="86"/>
      <c r="X18" s="86"/>
      <c r="Y18" s="86"/>
      <c r="Z18" s="86"/>
      <c r="AA18" s="86"/>
      <c r="AB18" s="86"/>
      <c r="AC18" s="86"/>
      <c r="AD18" s="86"/>
      <c r="AE18" s="86"/>
      <c r="AF18" s="86"/>
      <c r="AG18" s="86"/>
      <c r="AH18" s="86"/>
      <c r="AI18" s="86"/>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c r="BN18" s="86"/>
      <c r="BO18" s="86"/>
      <c r="BP18" s="86"/>
      <c r="BQ18" s="86"/>
      <c r="BR18" s="86"/>
      <c r="BS18" s="86"/>
      <c r="BT18" s="86"/>
      <c r="BU18" s="86"/>
      <c r="BV18" s="86"/>
      <c r="BW18" s="86"/>
      <c r="BX18" s="86"/>
      <c r="BY18" s="86"/>
      <c r="BZ18" s="86"/>
      <c r="CA18" s="86"/>
      <c r="CB18" s="86"/>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c r="DK18" s="86"/>
      <c r="DL18" s="86"/>
      <c r="DM18" s="86"/>
      <c r="DN18" s="86"/>
      <c r="DO18" s="86"/>
      <c r="DP18" s="86"/>
      <c r="DQ18" s="86"/>
      <c r="DR18" s="86"/>
      <c r="DS18" s="86"/>
      <c r="DT18" s="86"/>
      <c r="DU18" s="86"/>
      <c r="DV18" s="86"/>
      <c r="DW18" s="86"/>
      <c r="DX18" s="86"/>
      <c r="DY18" s="86"/>
      <c r="DZ18" s="86"/>
      <c r="EA18" s="86"/>
      <c r="EB18" s="86"/>
      <c r="EC18" s="86"/>
      <c r="ED18" s="86"/>
      <c r="EE18" s="86"/>
      <c r="EF18" s="86"/>
      <c r="EG18" s="86"/>
      <c r="EH18" s="86"/>
      <c r="EI18" s="86"/>
      <c r="EJ18" s="86"/>
      <c r="EK18" s="86"/>
      <c r="EL18" s="86"/>
      <c r="EM18" s="86"/>
      <c r="EN18" s="86"/>
      <c r="EO18" s="86"/>
      <c r="EP18" s="86"/>
      <c r="EQ18" s="86"/>
      <c r="ER18" s="86"/>
      <c r="ES18" s="86"/>
      <c r="ET18" s="86"/>
      <c r="EU18" s="86"/>
      <c r="EV18" s="86"/>
      <c r="EW18" s="86"/>
      <c r="EX18" s="86"/>
      <c r="EY18" s="86"/>
      <c r="EZ18" s="86"/>
      <c r="FA18" s="86"/>
      <c r="FB18" s="86"/>
      <c r="FC18" s="86"/>
      <c r="FD18" s="86"/>
      <c r="FE18" s="86"/>
      <c r="FF18" s="86"/>
      <c r="FG18" s="86"/>
      <c r="FH18" s="86"/>
      <c r="FI18" s="86"/>
      <c r="FJ18" s="86"/>
      <c r="FK18" s="86"/>
      <c r="FL18" s="86"/>
      <c r="FM18" s="86"/>
      <c r="FN18" s="86"/>
      <c r="FO18" s="86"/>
      <c r="FP18" s="86"/>
      <c r="FQ18" s="86"/>
      <c r="FR18" s="86"/>
      <c r="FS18" s="86"/>
      <c r="FT18" s="86"/>
      <c r="FU18" s="86"/>
      <c r="FV18" s="86"/>
      <c r="FW18" s="86"/>
      <c r="FX18" s="86"/>
      <c r="FY18" s="86"/>
      <c r="FZ18" s="86"/>
      <c r="GA18" s="86"/>
      <c r="GB18" s="86"/>
      <c r="GC18" s="86"/>
      <c r="GD18" s="86"/>
      <c r="GE18" s="86"/>
      <c r="GF18" s="86"/>
      <c r="GG18" s="86"/>
      <c r="GH18" s="86"/>
      <c r="GI18" s="86"/>
      <c r="GJ18" s="86"/>
      <c r="GK18" s="86"/>
      <c r="GL18" s="86"/>
      <c r="GM18" s="86"/>
      <c r="GN18" s="86"/>
      <c r="GO18" s="86"/>
      <c r="GP18" s="86"/>
      <c r="GQ18" s="86"/>
      <c r="GR18" s="86"/>
      <c r="GS18" s="86"/>
      <c r="GT18" s="86"/>
      <c r="GU18" s="86"/>
      <c r="GV18" s="86"/>
      <c r="GW18" s="86"/>
      <c r="GX18" s="86"/>
      <c r="GY18" s="86"/>
      <c r="GZ18" s="86"/>
      <c r="HA18" s="86"/>
      <c r="HB18" s="86"/>
      <c r="HC18" s="86"/>
      <c r="HD18" s="86"/>
      <c r="HE18" s="86"/>
      <c r="HF18" s="86"/>
      <c r="HG18" s="86"/>
      <c r="HH18" s="86"/>
      <c r="HI18" s="86"/>
      <c r="HJ18" s="86"/>
      <c r="HK18" s="86"/>
      <c r="HL18" s="86"/>
      <c r="HM18" s="86"/>
      <c r="HN18" s="86"/>
      <c r="HO18" s="86"/>
      <c r="HP18" s="86"/>
      <c r="HQ18" s="86"/>
      <c r="HR18" s="86"/>
      <c r="HS18" s="86"/>
      <c r="HT18" s="86"/>
      <c r="HU18" s="86"/>
      <c r="HV18" s="86"/>
      <c r="HW18" s="86"/>
      <c r="HX18" s="86"/>
      <c r="HY18" s="86"/>
      <c r="HZ18" s="86"/>
      <c r="IA18" s="86"/>
      <c r="IB18" s="86"/>
      <c r="IC18" s="86"/>
      <c r="ID18" s="86"/>
      <c r="IE18" s="86"/>
      <c r="IF18" s="86"/>
      <c r="IG18" s="86"/>
      <c r="IH18" s="86"/>
      <c r="II18" s="86"/>
      <c r="IJ18" s="86"/>
      <c r="IK18" s="86"/>
      <c r="IL18" s="86"/>
      <c r="IM18" s="86"/>
      <c r="IN18" s="86"/>
      <c r="IO18" s="86"/>
      <c r="IP18" s="86"/>
      <c r="IQ18" s="86"/>
      <c r="IR18" s="86"/>
      <c r="IS18" s="86"/>
      <c r="IT18" s="86"/>
      <c r="IU18" s="86"/>
      <c r="IV18" s="86"/>
    </row>
    <row r="19" spans="1:256" s="68" customFormat="1" ht="19.5" customHeight="1">
      <c r="A19" s="85" t="s">
        <v>30</v>
      </c>
      <c r="B19" s="85"/>
      <c r="C19" s="85"/>
      <c r="D19" s="85"/>
      <c r="E19" s="85"/>
      <c r="F19" s="85"/>
      <c r="G19" s="85"/>
      <c r="H19" s="86"/>
      <c r="I19" s="86"/>
      <c r="J19" s="86"/>
      <c r="K19" s="86"/>
      <c r="L19" s="86"/>
      <c r="M19" s="86"/>
      <c r="N19" s="86"/>
      <c r="O19" s="86"/>
      <c r="P19" s="86"/>
      <c r="Q19" s="86"/>
      <c r="R19" s="86"/>
      <c r="S19" s="86"/>
      <c r="T19" s="86"/>
      <c r="U19" s="86"/>
      <c r="V19" s="86"/>
      <c r="W19" s="86"/>
      <c r="X19" s="86"/>
      <c r="Y19" s="86"/>
      <c r="Z19" s="86"/>
      <c r="AA19" s="86"/>
      <c r="AB19" s="86"/>
      <c r="AC19" s="86"/>
      <c r="AD19" s="86"/>
      <c r="AE19" s="86"/>
      <c r="AF19" s="86"/>
      <c r="AG19" s="86"/>
      <c r="AH19" s="86"/>
      <c r="AI19" s="86"/>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c r="BN19" s="86"/>
      <c r="BO19" s="86"/>
      <c r="BP19" s="86"/>
      <c r="BQ19" s="86"/>
      <c r="BR19" s="86"/>
      <c r="BS19" s="86"/>
      <c r="BT19" s="86"/>
      <c r="BU19" s="86"/>
      <c r="BV19" s="86"/>
      <c r="BW19" s="86"/>
      <c r="BX19" s="86"/>
      <c r="BY19" s="86"/>
      <c r="BZ19" s="86"/>
      <c r="CA19" s="86"/>
      <c r="CB19" s="86"/>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c r="DK19" s="86"/>
      <c r="DL19" s="86"/>
      <c r="DM19" s="86"/>
      <c r="DN19" s="86"/>
      <c r="DO19" s="86"/>
      <c r="DP19" s="86"/>
      <c r="DQ19" s="86"/>
      <c r="DR19" s="86"/>
      <c r="DS19" s="86"/>
      <c r="DT19" s="86"/>
      <c r="DU19" s="86"/>
      <c r="DV19" s="86"/>
      <c r="DW19" s="86"/>
      <c r="DX19" s="86"/>
      <c r="DY19" s="86"/>
      <c r="DZ19" s="86"/>
      <c r="EA19" s="86"/>
      <c r="EB19" s="86"/>
      <c r="EC19" s="86"/>
      <c r="ED19" s="86"/>
      <c r="EE19" s="86"/>
      <c r="EF19" s="86"/>
      <c r="EG19" s="86"/>
      <c r="EH19" s="86"/>
      <c r="EI19" s="86"/>
      <c r="EJ19" s="86"/>
      <c r="EK19" s="86"/>
      <c r="EL19" s="86"/>
      <c r="EM19" s="86"/>
      <c r="EN19" s="86"/>
      <c r="EO19" s="86"/>
      <c r="EP19" s="86"/>
      <c r="EQ19" s="86"/>
      <c r="ER19" s="86"/>
      <c r="ES19" s="86"/>
      <c r="ET19" s="86"/>
      <c r="EU19" s="86"/>
      <c r="EV19" s="86"/>
      <c r="EW19" s="86"/>
      <c r="EX19" s="86"/>
      <c r="EY19" s="86"/>
      <c r="EZ19" s="86"/>
      <c r="FA19" s="86"/>
      <c r="FB19" s="86"/>
      <c r="FC19" s="86"/>
      <c r="FD19" s="86"/>
      <c r="FE19" s="86"/>
      <c r="FF19" s="86"/>
      <c r="FG19" s="86"/>
      <c r="FH19" s="86"/>
      <c r="FI19" s="86"/>
      <c r="FJ19" s="86"/>
      <c r="FK19" s="86"/>
      <c r="FL19" s="86"/>
      <c r="FM19" s="86"/>
      <c r="FN19" s="86"/>
      <c r="FO19" s="86"/>
      <c r="FP19" s="86"/>
      <c r="FQ19" s="86"/>
      <c r="FR19" s="86"/>
      <c r="FS19" s="86"/>
      <c r="FT19" s="86"/>
      <c r="FU19" s="86"/>
      <c r="FV19" s="86"/>
      <c r="FW19" s="86"/>
      <c r="FX19" s="86"/>
      <c r="FY19" s="86"/>
      <c r="FZ19" s="86"/>
      <c r="GA19" s="86"/>
      <c r="GB19" s="86"/>
      <c r="GC19" s="86"/>
      <c r="GD19" s="86"/>
      <c r="GE19" s="86"/>
      <c r="GF19" s="86"/>
      <c r="GG19" s="86"/>
      <c r="GH19" s="86"/>
      <c r="GI19" s="86"/>
      <c r="GJ19" s="86"/>
      <c r="GK19" s="86"/>
      <c r="GL19" s="86"/>
      <c r="GM19" s="86"/>
      <c r="GN19" s="86"/>
      <c r="GO19" s="86"/>
      <c r="GP19" s="86"/>
      <c r="GQ19" s="86"/>
      <c r="GR19" s="86"/>
      <c r="GS19" s="86"/>
      <c r="GT19" s="86"/>
      <c r="GU19" s="86"/>
      <c r="GV19" s="86"/>
      <c r="GW19" s="86"/>
      <c r="GX19" s="86"/>
      <c r="GY19" s="86"/>
      <c r="GZ19" s="86"/>
      <c r="HA19" s="86"/>
      <c r="HB19" s="86"/>
      <c r="HC19" s="86"/>
      <c r="HD19" s="86"/>
      <c r="HE19" s="86"/>
      <c r="HF19" s="86"/>
      <c r="HG19" s="86"/>
      <c r="HH19" s="86"/>
      <c r="HI19" s="86"/>
      <c r="HJ19" s="86"/>
      <c r="HK19" s="86"/>
      <c r="HL19" s="86"/>
      <c r="HM19" s="86"/>
      <c r="HN19" s="86"/>
      <c r="HO19" s="86"/>
      <c r="HP19" s="86"/>
      <c r="HQ19" s="86"/>
      <c r="HR19" s="86"/>
      <c r="HS19" s="86"/>
      <c r="HT19" s="86"/>
      <c r="HU19" s="86"/>
      <c r="HV19" s="86"/>
      <c r="HW19" s="86"/>
      <c r="HX19" s="86"/>
      <c r="HY19" s="86"/>
      <c r="HZ19" s="86"/>
      <c r="IA19" s="86"/>
      <c r="IB19" s="86"/>
      <c r="IC19" s="86"/>
      <c r="ID19" s="86"/>
      <c r="IE19" s="86"/>
      <c r="IF19" s="86"/>
      <c r="IG19" s="86"/>
      <c r="IH19" s="86"/>
      <c r="II19" s="86"/>
      <c r="IJ19" s="86"/>
      <c r="IK19" s="86"/>
      <c r="IL19" s="86"/>
      <c r="IM19" s="86"/>
      <c r="IN19" s="86"/>
      <c r="IO19" s="86"/>
      <c r="IP19" s="86"/>
      <c r="IQ19" s="86"/>
      <c r="IR19" s="86"/>
      <c r="IS19" s="86"/>
      <c r="IT19" s="86"/>
      <c r="IU19" s="86"/>
      <c r="IV19" s="86"/>
    </row>
    <row r="20" spans="1:256" s="68" customFormat="1" ht="30" customHeight="1">
      <c r="A20" s="87" t="s">
        <v>31</v>
      </c>
      <c r="B20" s="87"/>
      <c r="C20" s="87"/>
      <c r="D20" s="87"/>
      <c r="E20" s="87"/>
      <c r="F20" s="87"/>
      <c r="G20" s="87"/>
      <c r="H20" s="86"/>
      <c r="I20" s="86"/>
      <c r="J20" s="86"/>
      <c r="K20" s="86"/>
      <c r="L20" s="86"/>
      <c r="M20" s="86"/>
      <c r="N20" s="86"/>
      <c r="O20" s="86"/>
      <c r="P20" s="86"/>
      <c r="Q20" s="86"/>
      <c r="R20" s="86"/>
      <c r="S20" s="86"/>
      <c r="T20" s="86"/>
      <c r="U20" s="86"/>
      <c r="V20" s="86"/>
      <c r="W20" s="86"/>
      <c r="X20" s="86"/>
      <c r="Y20" s="86"/>
      <c r="Z20" s="86"/>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c r="BN20" s="86"/>
      <c r="BO20" s="86"/>
      <c r="BP20" s="86"/>
      <c r="BQ20" s="86"/>
      <c r="BR20" s="86"/>
      <c r="BS20" s="86"/>
      <c r="BT20" s="86"/>
      <c r="BU20" s="86"/>
      <c r="BV20" s="86"/>
      <c r="BW20" s="86"/>
      <c r="BX20" s="86"/>
      <c r="BY20" s="86"/>
      <c r="BZ20" s="86"/>
      <c r="CA20" s="86"/>
      <c r="CB20" s="86"/>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c r="DK20" s="86"/>
      <c r="DL20" s="86"/>
      <c r="DM20" s="86"/>
      <c r="DN20" s="86"/>
      <c r="DO20" s="86"/>
      <c r="DP20" s="86"/>
      <c r="DQ20" s="86"/>
      <c r="DR20" s="86"/>
      <c r="DS20" s="86"/>
      <c r="DT20" s="86"/>
      <c r="DU20" s="86"/>
      <c r="DV20" s="86"/>
      <c r="DW20" s="86"/>
      <c r="DX20" s="86"/>
      <c r="DY20" s="86"/>
      <c r="DZ20" s="86"/>
      <c r="EA20" s="86"/>
      <c r="EB20" s="86"/>
      <c r="EC20" s="86"/>
      <c r="ED20" s="86"/>
      <c r="EE20" s="86"/>
      <c r="EF20" s="86"/>
      <c r="EG20" s="86"/>
      <c r="EH20" s="86"/>
      <c r="EI20" s="86"/>
      <c r="EJ20" s="86"/>
      <c r="EK20" s="86"/>
      <c r="EL20" s="86"/>
      <c r="EM20" s="86"/>
      <c r="EN20" s="86"/>
      <c r="EO20" s="86"/>
      <c r="EP20" s="86"/>
      <c r="EQ20" s="86"/>
      <c r="ER20" s="86"/>
      <c r="ES20" s="86"/>
      <c r="ET20" s="86"/>
      <c r="EU20" s="86"/>
      <c r="EV20" s="86"/>
      <c r="EW20" s="86"/>
      <c r="EX20" s="86"/>
      <c r="EY20" s="86"/>
      <c r="EZ20" s="86"/>
      <c r="FA20" s="86"/>
      <c r="FB20" s="86"/>
      <c r="FC20" s="86"/>
      <c r="FD20" s="86"/>
      <c r="FE20" s="86"/>
      <c r="FF20" s="86"/>
      <c r="FG20" s="86"/>
      <c r="FH20" s="86"/>
      <c r="FI20" s="86"/>
      <c r="FJ20" s="86"/>
      <c r="FK20" s="86"/>
      <c r="FL20" s="86"/>
      <c r="FM20" s="86"/>
      <c r="FN20" s="86"/>
      <c r="FO20" s="86"/>
      <c r="FP20" s="86"/>
      <c r="FQ20" s="86"/>
      <c r="FR20" s="86"/>
      <c r="FS20" s="86"/>
      <c r="FT20" s="86"/>
      <c r="FU20" s="86"/>
      <c r="FV20" s="86"/>
      <c r="FW20" s="86"/>
      <c r="FX20" s="86"/>
      <c r="FY20" s="86"/>
      <c r="FZ20" s="86"/>
      <c r="GA20" s="86"/>
      <c r="GB20" s="86"/>
      <c r="GC20" s="86"/>
      <c r="GD20" s="86"/>
      <c r="GE20" s="86"/>
      <c r="GF20" s="86"/>
      <c r="GG20" s="86"/>
      <c r="GH20" s="86"/>
      <c r="GI20" s="86"/>
      <c r="GJ20" s="86"/>
      <c r="GK20" s="86"/>
      <c r="GL20" s="86"/>
      <c r="GM20" s="86"/>
      <c r="GN20" s="86"/>
      <c r="GO20" s="86"/>
      <c r="GP20" s="86"/>
      <c r="GQ20" s="86"/>
      <c r="GR20" s="86"/>
      <c r="GS20" s="86"/>
      <c r="GT20" s="86"/>
      <c r="GU20" s="86"/>
      <c r="GV20" s="86"/>
      <c r="GW20" s="86"/>
      <c r="GX20" s="86"/>
      <c r="GY20" s="86"/>
      <c r="GZ20" s="86"/>
      <c r="HA20" s="86"/>
      <c r="HB20" s="86"/>
      <c r="HC20" s="86"/>
      <c r="HD20" s="86"/>
      <c r="HE20" s="86"/>
      <c r="HF20" s="86"/>
      <c r="HG20" s="86"/>
      <c r="HH20" s="86"/>
      <c r="HI20" s="86"/>
      <c r="HJ20" s="86"/>
      <c r="HK20" s="86"/>
      <c r="HL20" s="86"/>
      <c r="HM20" s="86"/>
      <c r="HN20" s="86"/>
      <c r="HO20" s="86"/>
      <c r="HP20" s="86"/>
      <c r="HQ20" s="86"/>
      <c r="HR20" s="86"/>
      <c r="HS20" s="86"/>
      <c r="HT20" s="86"/>
      <c r="HU20" s="86"/>
      <c r="HV20" s="86"/>
      <c r="HW20" s="86"/>
      <c r="HX20" s="86"/>
      <c r="HY20" s="86"/>
      <c r="HZ20" s="86"/>
      <c r="IA20" s="86"/>
      <c r="IB20" s="86"/>
      <c r="IC20" s="86"/>
      <c r="ID20" s="86"/>
      <c r="IE20" s="86"/>
      <c r="IF20" s="86"/>
      <c r="IG20" s="86"/>
      <c r="IH20" s="86"/>
      <c r="II20" s="86"/>
      <c r="IJ20" s="86"/>
      <c r="IK20" s="86"/>
      <c r="IL20" s="86"/>
      <c r="IM20" s="86"/>
      <c r="IN20" s="86"/>
      <c r="IO20" s="86"/>
      <c r="IP20" s="86"/>
      <c r="IQ20" s="86"/>
      <c r="IR20" s="86"/>
      <c r="IS20" s="86"/>
      <c r="IT20" s="86"/>
      <c r="IU20" s="86"/>
      <c r="IV20" s="86"/>
    </row>
    <row r="21" spans="1:256" s="68" customFormat="1" ht="19.5" customHeight="1">
      <c r="A21" s="85" t="s">
        <v>32</v>
      </c>
      <c r="B21" s="85"/>
      <c r="C21" s="85"/>
      <c r="D21" s="85"/>
      <c r="E21" s="85"/>
      <c r="F21" s="85"/>
      <c r="G21" s="85"/>
      <c r="H21" s="86"/>
      <c r="I21" s="86"/>
      <c r="J21" s="86"/>
      <c r="K21" s="86"/>
      <c r="L21" s="86"/>
      <c r="M21" s="86"/>
      <c r="N21" s="86"/>
      <c r="O21" s="86"/>
      <c r="P21" s="86"/>
      <c r="Q21" s="86"/>
      <c r="R21" s="86"/>
      <c r="S21" s="86"/>
      <c r="T21" s="86"/>
      <c r="U21" s="86"/>
      <c r="V21" s="86"/>
      <c r="W21" s="86"/>
      <c r="X21" s="86"/>
      <c r="Y21" s="86"/>
      <c r="Z21" s="86"/>
      <c r="AA21" s="86"/>
      <c r="AB21" s="86"/>
      <c r="AC21" s="86"/>
      <c r="AD21" s="86"/>
      <c r="AE21" s="86"/>
      <c r="AF21" s="86"/>
      <c r="AG21" s="86"/>
      <c r="AH21" s="86"/>
      <c r="AI21" s="86"/>
      <c r="AJ21" s="86"/>
      <c r="AK21" s="86"/>
      <c r="AL21" s="86"/>
      <c r="AM21" s="86"/>
      <c r="AN21" s="86"/>
      <c r="AO21" s="86"/>
      <c r="AP21" s="86"/>
      <c r="AQ21" s="86"/>
      <c r="AR21" s="86"/>
      <c r="AS21" s="86"/>
      <c r="AT21" s="86"/>
      <c r="AU21" s="86"/>
      <c r="AV21" s="86"/>
      <c r="AW21" s="86"/>
      <c r="AX21" s="86"/>
      <c r="AY21" s="86"/>
      <c r="AZ21" s="86"/>
      <c r="BA21" s="86"/>
      <c r="BB21" s="86"/>
      <c r="BC21" s="86"/>
      <c r="BD21" s="86"/>
      <c r="BE21" s="86"/>
      <c r="BF21" s="86"/>
      <c r="BG21" s="86"/>
      <c r="BH21" s="86"/>
      <c r="BI21" s="86"/>
      <c r="BJ21" s="86"/>
      <c r="BK21" s="86"/>
      <c r="BL21" s="86"/>
      <c r="BM21" s="86"/>
      <c r="BN21" s="86"/>
      <c r="BO21" s="86"/>
      <c r="BP21" s="86"/>
      <c r="BQ21" s="86"/>
      <c r="BR21" s="86"/>
      <c r="BS21" s="86"/>
      <c r="BT21" s="86"/>
      <c r="BU21" s="86"/>
      <c r="BV21" s="86"/>
      <c r="BW21" s="86"/>
      <c r="BX21" s="86"/>
      <c r="BY21" s="86"/>
      <c r="BZ21" s="86"/>
      <c r="CA21" s="86"/>
      <c r="CB21" s="86"/>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c r="DK21" s="86"/>
      <c r="DL21" s="86"/>
      <c r="DM21" s="86"/>
      <c r="DN21" s="86"/>
      <c r="DO21" s="86"/>
      <c r="DP21" s="86"/>
      <c r="DQ21" s="86"/>
      <c r="DR21" s="86"/>
      <c r="DS21" s="86"/>
      <c r="DT21" s="86"/>
      <c r="DU21" s="86"/>
      <c r="DV21" s="86"/>
      <c r="DW21" s="86"/>
      <c r="DX21" s="86"/>
      <c r="DY21" s="86"/>
      <c r="DZ21" s="86"/>
      <c r="EA21" s="86"/>
      <c r="EB21" s="86"/>
      <c r="EC21" s="86"/>
      <c r="ED21" s="86"/>
      <c r="EE21" s="86"/>
      <c r="EF21" s="86"/>
      <c r="EG21" s="86"/>
      <c r="EH21" s="86"/>
      <c r="EI21" s="86"/>
      <c r="EJ21" s="86"/>
      <c r="EK21" s="86"/>
      <c r="EL21" s="86"/>
      <c r="EM21" s="86"/>
      <c r="EN21" s="86"/>
      <c r="EO21" s="86"/>
      <c r="EP21" s="86"/>
      <c r="EQ21" s="86"/>
      <c r="ER21" s="86"/>
      <c r="ES21" s="86"/>
      <c r="ET21" s="86"/>
      <c r="EU21" s="86"/>
      <c r="EV21" s="86"/>
      <c r="EW21" s="86"/>
      <c r="EX21" s="86"/>
      <c r="EY21" s="86"/>
      <c r="EZ21" s="86"/>
      <c r="FA21" s="86"/>
      <c r="FB21" s="86"/>
      <c r="FC21" s="86"/>
      <c r="FD21" s="86"/>
      <c r="FE21" s="86"/>
      <c r="FF21" s="86"/>
      <c r="FG21" s="86"/>
      <c r="FH21" s="86"/>
      <c r="FI21" s="86"/>
      <c r="FJ21" s="86"/>
      <c r="FK21" s="86"/>
      <c r="FL21" s="86"/>
      <c r="FM21" s="86"/>
      <c r="FN21" s="86"/>
      <c r="FO21" s="86"/>
      <c r="FP21" s="86"/>
      <c r="FQ21" s="86"/>
      <c r="FR21" s="86"/>
      <c r="FS21" s="86"/>
      <c r="FT21" s="86"/>
      <c r="FU21" s="86"/>
      <c r="FV21" s="86"/>
      <c r="FW21" s="86"/>
      <c r="FX21" s="86"/>
      <c r="FY21" s="86"/>
      <c r="FZ21" s="86"/>
      <c r="GA21" s="86"/>
      <c r="GB21" s="86"/>
      <c r="GC21" s="86"/>
      <c r="GD21" s="86"/>
      <c r="GE21" s="86"/>
      <c r="GF21" s="86"/>
      <c r="GG21" s="86"/>
      <c r="GH21" s="86"/>
      <c r="GI21" s="86"/>
      <c r="GJ21" s="86"/>
      <c r="GK21" s="86"/>
      <c r="GL21" s="86"/>
      <c r="GM21" s="86"/>
      <c r="GN21" s="86"/>
      <c r="GO21" s="86"/>
      <c r="GP21" s="86"/>
      <c r="GQ21" s="86"/>
      <c r="GR21" s="86"/>
      <c r="GS21" s="86"/>
      <c r="GT21" s="86"/>
      <c r="GU21" s="86"/>
      <c r="GV21" s="86"/>
      <c r="GW21" s="86"/>
      <c r="GX21" s="86"/>
      <c r="GY21" s="86"/>
      <c r="GZ21" s="86"/>
      <c r="HA21" s="86"/>
      <c r="HB21" s="86"/>
      <c r="HC21" s="86"/>
      <c r="HD21" s="86"/>
      <c r="HE21" s="86"/>
      <c r="HF21" s="86"/>
      <c r="HG21" s="86"/>
      <c r="HH21" s="86"/>
      <c r="HI21" s="86"/>
      <c r="HJ21" s="86"/>
      <c r="HK21" s="86"/>
      <c r="HL21" s="86"/>
      <c r="HM21" s="86"/>
      <c r="HN21" s="86"/>
      <c r="HO21" s="86"/>
      <c r="HP21" s="86"/>
      <c r="HQ21" s="86"/>
      <c r="HR21" s="86"/>
      <c r="HS21" s="86"/>
      <c r="HT21" s="86"/>
      <c r="HU21" s="86"/>
      <c r="HV21" s="86"/>
      <c r="HW21" s="86"/>
      <c r="HX21" s="86"/>
      <c r="HY21" s="86"/>
      <c r="HZ21" s="86"/>
      <c r="IA21" s="86"/>
      <c r="IB21" s="86"/>
      <c r="IC21" s="86"/>
      <c r="ID21" s="86"/>
      <c r="IE21" s="86"/>
      <c r="IF21" s="86"/>
      <c r="IG21" s="86"/>
      <c r="IH21" s="86"/>
      <c r="II21" s="86"/>
      <c r="IJ21" s="86"/>
      <c r="IK21" s="86"/>
      <c r="IL21" s="86"/>
      <c r="IM21" s="86"/>
      <c r="IN21" s="86"/>
      <c r="IO21" s="86"/>
      <c r="IP21" s="86"/>
      <c r="IQ21" s="86"/>
      <c r="IR21" s="86"/>
      <c r="IS21" s="86"/>
      <c r="IT21" s="86"/>
      <c r="IU21" s="86"/>
      <c r="IV21" s="86"/>
    </row>
    <row r="22" spans="1:256" s="68" customFormat="1" ht="19.5" customHeight="1">
      <c r="A22" s="85" t="s">
        <v>33</v>
      </c>
      <c r="B22" s="85"/>
      <c r="C22" s="85"/>
      <c r="D22" s="85"/>
      <c r="E22" s="85"/>
      <c r="F22" s="85"/>
      <c r="G22" s="85"/>
      <c r="H22" s="86"/>
      <c r="I22" s="86"/>
      <c r="J22" s="86"/>
      <c r="K22" s="86"/>
      <c r="L22" s="86"/>
      <c r="M22" s="86"/>
      <c r="N22" s="86"/>
      <c r="O22" s="86"/>
      <c r="P22" s="86"/>
      <c r="Q22" s="86"/>
      <c r="R22" s="86"/>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c r="BG22" s="86"/>
      <c r="BH22" s="86"/>
      <c r="BI22" s="86"/>
      <c r="BJ22" s="86"/>
      <c r="BK22" s="86"/>
      <c r="BL22" s="86"/>
      <c r="BM22" s="86"/>
      <c r="BN22" s="86"/>
      <c r="BO22" s="86"/>
      <c r="BP22" s="86"/>
      <c r="BQ22" s="86"/>
      <c r="BR22" s="86"/>
      <c r="BS22" s="86"/>
      <c r="BT22" s="86"/>
      <c r="BU22" s="86"/>
      <c r="BV22" s="86"/>
      <c r="BW22" s="86"/>
      <c r="BX22" s="86"/>
      <c r="BY22" s="86"/>
      <c r="BZ22" s="86"/>
      <c r="CA22" s="86"/>
      <c r="CB22" s="86"/>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c r="DK22" s="86"/>
      <c r="DL22" s="86"/>
      <c r="DM22" s="86"/>
      <c r="DN22" s="86"/>
      <c r="DO22" s="86"/>
      <c r="DP22" s="86"/>
      <c r="DQ22" s="86"/>
      <c r="DR22" s="86"/>
      <c r="DS22" s="86"/>
      <c r="DT22" s="86"/>
      <c r="DU22" s="86"/>
      <c r="DV22" s="86"/>
      <c r="DW22" s="86"/>
      <c r="DX22" s="86"/>
      <c r="DY22" s="86"/>
      <c r="DZ22" s="86"/>
      <c r="EA22" s="86"/>
      <c r="EB22" s="86"/>
      <c r="EC22" s="86"/>
      <c r="ED22" s="86"/>
      <c r="EE22" s="86"/>
      <c r="EF22" s="86"/>
      <c r="EG22" s="86"/>
      <c r="EH22" s="86"/>
      <c r="EI22" s="86"/>
      <c r="EJ22" s="86"/>
      <c r="EK22" s="86"/>
      <c r="EL22" s="86"/>
      <c r="EM22" s="86"/>
      <c r="EN22" s="86"/>
      <c r="EO22" s="86"/>
      <c r="EP22" s="86"/>
      <c r="EQ22" s="86"/>
      <c r="ER22" s="86"/>
      <c r="ES22" s="86"/>
      <c r="ET22" s="86"/>
      <c r="EU22" s="86"/>
      <c r="EV22" s="86"/>
      <c r="EW22" s="86"/>
      <c r="EX22" s="86"/>
      <c r="EY22" s="86"/>
      <c r="EZ22" s="86"/>
      <c r="FA22" s="86"/>
      <c r="FB22" s="86"/>
      <c r="FC22" s="86"/>
      <c r="FD22" s="86"/>
      <c r="FE22" s="86"/>
      <c r="FF22" s="86"/>
      <c r="FG22" s="86"/>
      <c r="FH22" s="86"/>
      <c r="FI22" s="86"/>
      <c r="FJ22" s="86"/>
      <c r="FK22" s="86"/>
      <c r="FL22" s="86"/>
      <c r="FM22" s="86"/>
      <c r="FN22" s="86"/>
      <c r="FO22" s="86"/>
      <c r="FP22" s="86"/>
      <c r="FQ22" s="86"/>
      <c r="FR22" s="86"/>
      <c r="FS22" s="86"/>
      <c r="FT22" s="86"/>
      <c r="FU22" s="86"/>
      <c r="FV22" s="86"/>
      <c r="FW22" s="86"/>
      <c r="FX22" s="86"/>
      <c r="FY22" s="86"/>
      <c r="FZ22" s="86"/>
      <c r="GA22" s="86"/>
      <c r="GB22" s="86"/>
      <c r="GC22" s="86"/>
      <c r="GD22" s="86"/>
      <c r="GE22" s="86"/>
      <c r="GF22" s="86"/>
      <c r="GG22" s="86"/>
      <c r="GH22" s="86"/>
      <c r="GI22" s="86"/>
      <c r="GJ22" s="86"/>
      <c r="GK22" s="86"/>
      <c r="GL22" s="86"/>
      <c r="GM22" s="86"/>
      <c r="GN22" s="86"/>
      <c r="GO22" s="86"/>
      <c r="GP22" s="86"/>
      <c r="GQ22" s="86"/>
      <c r="GR22" s="86"/>
      <c r="GS22" s="86"/>
      <c r="GT22" s="86"/>
      <c r="GU22" s="86"/>
      <c r="GV22" s="86"/>
      <c r="GW22" s="86"/>
      <c r="GX22" s="86"/>
      <c r="GY22" s="86"/>
      <c r="GZ22" s="86"/>
      <c r="HA22" s="86"/>
      <c r="HB22" s="86"/>
      <c r="HC22" s="86"/>
      <c r="HD22" s="86"/>
      <c r="HE22" s="86"/>
      <c r="HF22" s="86"/>
      <c r="HG22" s="86"/>
      <c r="HH22" s="86"/>
      <c r="HI22" s="86"/>
      <c r="HJ22" s="86"/>
      <c r="HK22" s="86"/>
      <c r="HL22" s="86"/>
      <c r="HM22" s="86"/>
      <c r="HN22" s="86"/>
      <c r="HO22" s="86"/>
      <c r="HP22" s="86"/>
      <c r="HQ22" s="86"/>
      <c r="HR22" s="86"/>
      <c r="HS22" s="86"/>
      <c r="HT22" s="86"/>
      <c r="HU22" s="86"/>
      <c r="HV22" s="86"/>
      <c r="HW22" s="86"/>
      <c r="HX22" s="86"/>
      <c r="HY22" s="86"/>
      <c r="HZ22" s="86"/>
      <c r="IA22" s="86"/>
      <c r="IB22" s="86"/>
      <c r="IC22" s="86"/>
      <c r="ID22" s="86"/>
      <c r="IE22" s="86"/>
      <c r="IF22" s="86"/>
      <c r="IG22" s="86"/>
      <c r="IH22" s="86"/>
      <c r="II22" s="86"/>
      <c r="IJ22" s="86"/>
      <c r="IK22" s="86"/>
      <c r="IL22" s="86"/>
      <c r="IM22" s="86"/>
      <c r="IN22" s="86"/>
      <c r="IO22" s="86"/>
      <c r="IP22" s="86"/>
      <c r="IQ22" s="86"/>
      <c r="IR22" s="86"/>
      <c r="IS22" s="86"/>
      <c r="IT22" s="86"/>
      <c r="IU22" s="86"/>
      <c r="IV22" s="86"/>
    </row>
    <row r="23" spans="1:256" s="66" customFormat="1" ht="15.75" customHeight="1">
      <c r="A23" s="74" t="s">
        <v>34</v>
      </c>
      <c r="B23" s="74"/>
      <c r="C23" s="74"/>
      <c r="D23" s="74" t="s">
        <v>35</v>
      </c>
      <c r="E23" s="74"/>
      <c r="F23" s="74"/>
      <c r="G23" s="74"/>
      <c r="H23" s="69"/>
      <c r="I23" s="69"/>
      <c r="J23" s="69"/>
      <c r="K23" s="69"/>
      <c r="L23" s="69"/>
      <c r="M23" s="69"/>
      <c r="N23" s="69"/>
      <c r="O23" s="69"/>
      <c r="P23" s="69"/>
      <c r="Q23" s="69"/>
      <c r="R23" s="69"/>
      <c r="S23" s="69"/>
      <c r="T23" s="69"/>
      <c r="U23" s="69"/>
      <c r="V23" s="69"/>
      <c r="W23" s="69"/>
      <c r="X23" s="69"/>
      <c r="Y23" s="69"/>
      <c r="Z23" s="69"/>
      <c r="AA23" s="69"/>
      <c r="AB23" s="69"/>
      <c r="AC23" s="69"/>
      <c r="AD23" s="69"/>
      <c r="AE23" s="69"/>
      <c r="AF23" s="69"/>
      <c r="AG23" s="69"/>
      <c r="AH23" s="69"/>
      <c r="AI23" s="69"/>
      <c r="AJ23" s="69"/>
      <c r="AK23" s="69"/>
      <c r="AL23" s="69"/>
      <c r="AM23" s="69"/>
      <c r="AN23" s="69"/>
      <c r="AO23" s="69"/>
      <c r="AP23" s="69"/>
      <c r="AQ23" s="69"/>
      <c r="AR23" s="69"/>
      <c r="AS23" s="69"/>
      <c r="AT23" s="69"/>
      <c r="AU23" s="69"/>
      <c r="AV23" s="69"/>
      <c r="AW23" s="69"/>
      <c r="AX23" s="69"/>
      <c r="AY23" s="69"/>
      <c r="AZ23" s="69"/>
      <c r="BA23" s="69"/>
      <c r="BB23" s="69"/>
      <c r="BC23" s="69"/>
      <c r="BD23" s="69"/>
      <c r="BE23" s="69"/>
      <c r="BF23" s="69"/>
      <c r="BG23" s="69"/>
      <c r="BH23" s="69"/>
      <c r="BI23" s="69"/>
      <c r="BJ23" s="69"/>
      <c r="BK23" s="69"/>
      <c r="BL23" s="69"/>
      <c r="BM23" s="69"/>
      <c r="BN23" s="69"/>
      <c r="BO23" s="69"/>
      <c r="BP23" s="69"/>
      <c r="BQ23" s="69"/>
      <c r="BR23" s="69"/>
      <c r="BS23" s="69"/>
      <c r="BT23" s="69"/>
      <c r="BU23" s="69"/>
      <c r="BV23" s="69"/>
      <c r="BW23" s="69"/>
      <c r="BX23" s="69"/>
      <c r="BY23" s="69"/>
      <c r="BZ23" s="69"/>
      <c r="CA23" s="69"/>
      <c r="CB23" s="69"/>
      <c r="CC23" s="69"/>
      <c r="CD23" s="69"/>
      <c r="CE23" s="69"/>
      <c r="CF23" s="69"/>
      <c r="CG23" s="69"/>
      <c r="CH23" s="69"/>
      <c r="CI23" s="69"/>
      <c r="CJ23" s="69"/>
      <c r="CK23" s="69"/>
      <c r="CL23" s="69"/>
      <c r="CM23" s="69"/>
      <c r="CN23" s="69"/>
      <c r="CO23" s="69"/>
      <c r="CP23" s="69"/>
      <c r="CQ23" s="69"/>
      <c r="CR23" s="69"/>
      <c r="CS23" s="69"/>
      <c r="CT23" s="69"/>
      <c r="CU23" s="69"/>
      <c r="CV23" s="69"/>
      <c r="CW23" s="69"/>
      <c r="CX23" s="69"/>
      <c r="CY23" s="69"/>
      <c r="CZ23" s="69"/>
      <c r="DA23" s="69"/>
      <c r="DB23" s="69"/>
      <c r="DC23" s="69"/>
      <c r="DD23" s="69"/>
      <c r="DE23" s="69"/>
      <c r="DF23" s="69"/>
      <c r="DG23" s="69"/>
      <c r="DH23" s="69"/>
      <c r="DI23" s="69"/>
      <c r="DJ23" s="69"/>
      <c r="DK23" s="69"/>
      <c r="DL23" s="69"/>
      <c r="DM23" s="69"/>
      <c r="DN23" s="69"/>
      <c r="DO23" s="69"/>
      <c r="DP23" s="69"/>
      <c r="DQ23" s="69"/>
      <c r="DR23" s="69"/>
      <c r="DS23" s="69"/>
      <c r="DT23" s="69"/>
      <c r="DU23" s="69"/>
      <c r="DV23" s="69"/>
      <c r="DW23" s="69"/>
      <c r="DX23" s="69"/>
      <c r="DY23" s="69"/>
      <c r="DZ23" s="69"/>
      <c r="EA23" s="69"/>
      <c r="EB23" s="69"/>
      <c r="EC23" s="69"/>
      <c r="ED23" s="69"/>
      <c r="EE23" s="69"/>
      <c r="EF23" s="69"/>
      <c r="EG23" s="69"/>
      <c r="EH23" s="69"/>
      <c r="EI23" s="69"/>
      <c r="EJ23" s="69"/>
      <c r="EK23" s="69"/>
      <c r="EL23" s="69"/>
      <c r="EM23" s="69"/>
      <c r="EN23" s="69"/>
      <c r="EO23" s="69"/>
      <c r="EP23" s="69"/>
      <c r="EQ23" s="69"/>
      <c r="ER23" s="69"/>
      <c r="ES23" s="69"/>
      <c r="ET23" s="69"/>
      <c r="EU23" s="69"/>
      <c r="EV23" s="69"/>
      <c r="EW23" s="69"/>
      <c r="EX23" s="69"/>
      <c r="EY23" s="69"/>
      <c r="EZ23" s="69"/>
      <c r="FA23" s="69"/>
      <c r="FB23" s="69"/>
      <c r="FC23" s="69"/>
      <c r="FD23" s="69"/>
      <c r="FE23" s="69"/>
      <c r="FF23" s="69"/>
      <c r="FG23" s="69"/>
      <c r="FH23" s="69"/>
      <c r="FI23" s="69"/>
      <c r="FJ23" s="69"/>
      <c r="FK23" s="69"/>
      <c r="FL23" s="69"/>
      <c r="FM23" s="69"/>
      <c r="FN23" s="69"/>
      <c r="FO23" s="69"/>
      <c r="FP23" s="69"/>
      <c r="FQ23" s="69"/>
      <c r="FR23" s="69"/>
      <c r="FS23" s="69"/>
      <c r="FT23" s="69"/>
      <c r="FU23" s="69"/>
      <c r="FV23" s="69"/>
      <c r="FW23" s="69"/>
      <c r="FX23" s="69"/>
      <c r="FY23" s="69"/>
      <c r="FZ23" s="69"/>
      <c r="GA23" s="69"/>
      <c r="GB23" s="69"/>
      <c r="GC23" s="69"/>
      <c r="GD23" s="69"/>
      <c r="GE23" s="69"/>
      <c r="GF23" s="69"/>
      <c r="GG23" s="69"/>
      <c r="GH23" s="69"/>
      <c r="GI23" s="69"/>
      <c r="GJ23" s="69"/>
      <c r="GK23" s="69"/>
      <c r="GL23" s="69"/>
      <c r="GM23" s="69"/>
      <c r="GN23" s="69"/>
      <c r="GO23" s="69"/>
      <c r="GP23" s="69"/>
      <c r="GQ23" s="69"/>
      <c r="GR23" s="69"/>
      <c r="GS23" s="69"/>
      <c r="GT23" s="69"/>
      <c r="GU23" s="69"/>
      <c r="GV23" s="69"/>
      <c r="GW23" s="69"/>
      <c r="GX23" s="69"/>
      <c r="GY23" s="69"/>
      <c r="GZ23" s="69"/>
      <c r="HA23" s="69"/>
      <c r="HB23" s="69"/>
      <c r="HC23" s="69"/>
      <c r="HD23" s="69"/>
      <c r="HE23" s="69"/>
      <c r="HF23" s="69"/>
      <c r="HG23" s="69"/>
      <c r="HH23" s="69"/>
      <c r="HI23" s="69"/>
      <c r="HJ23" s="69"/>
      <c r="HK23" s="69"/>
      <c r="HL23" s="69"/>
      <c r="HM23" s="69"/>
      <c r="HN23" s="69"/>
      <c r="HO23" s="69"/>
      <c r="HP23" s="69"/>
      <c r="HQ23" s="69"/>
      <c r="HR23" s="69"/>
      <c r="HS23" s="69"/>
      <c r="HT23" s="69"/>
      <c r="HU23" s="69"/>
      <c r="HV23" s="69"/>
      <c r="HW23" s="69"/>
      <c r="HX23" s="69"/>
      <c r="HY23" s="69"/>
      <c r="HZ23" s="69"/>
      <c r="IA23" s="69"/>
      <c r="IB23" s="69"/>
      <c r="IC23" s="69"/>
      <c r="ID23" s="69"/>
      <c r="IE23" s="69"/>
      <c r="IF23" s="69"/>
      <c r="IG23" s="69"/>
      <c r="IH23" s="69"/>
      <c r="II23" s="69"/>
      <c r="IJ23" s="69"/>
      <c r="IK23" s="69"/>
      <c r="IL23" s="69"/>
      <c r="IM23" s="69"/>
      <c r="IN23" s="69"/>
      <c r="IO23" s="69"/>
      <c r="IP23" s="69"/>
      <c r="IQ23" s="69"/>
      <c r="IR23" s="69"/>
      <c r="IS23" s="69"/>
      <c r="IT23" s="69"/>
      <c r="IU23" s="69"/>
      <c r="IV23" s="69"/>
    </row>
    <row r="24" spans="1:256" s="66" customFormat="1" ht="15.75" customHeight="1">
      <c r="A24" s="73" t="s">
        <v>36</v>
      </c>
      <c r="B24" s="88" t="s">
        <v>37</v>
      </c>
      <c r="C24" s="88"/>
      <c r="D24" s="73" t="s">
        <v>36</v>
      </c>
      <c r="E24" s="88" t="s">
        <v>38</v>
      </c>
      <c r="F24" s="88"/>
      <c r="G24" s="88"/>
      <c r="H24" s="69"/>
      <c r="I24" s="69"/>
      <c r="J24" s="69"/>
      <c r="K24" s="69"/>
      <c r="L24" s="69"/>
      <c r="M24" s="69"/>
      <c r="N24" s="69"/>
      <c r="O24" s="69"/>
      <c r="P24" s="69"/>
      <c r="Q24" s="69"/>
      <c r="R24" s="69"/>
      <c r="S24" s="69"/>
      <c r="T24" s="69"/>
      <c r="U24" s="69"/>
      <c r="V24" s="69"/>
      <c r="W24" s="69"/>
      <c r="X24" s="69"/>
      <c r="Y24" s="69"/>
      <c r="Z24" s="69"/>
      <c r="AA24" s="69"/>
      <c r="AB24" s="69"/>
      <c r="AC24" s="69"/>
      <c r="AD24" s="69"/>
      <c r="AE24" s="69"/>
      <c r="AF24" s="69"/>
      <c r="AG24" s="69"/>
      <c r="AH24" s="69"/>
      <c r="AI24" s="69"/>
      <c r="AJ24" s="69"/>
      <c r="AK24" s="69"/>
      <c r="AL24" s="69"/>
      <c r="AM24" s="69"/>
      <c r="AN24" s="69"/>
      <c r="AO24" s="69"/>
      <c r="AP24" s="69"/>
      <c r="AQ24" s="69"/>
      <c r="AR24" s="69"/>
      <c r="AS24" s="69"/>
      <c r="AT24" s="69"/>
      <c r="AU24" s="69"/>
      <c r="AV24" s="69"/>
      <c r="AW24" s="69"/>
      <c r="AX24" s="69"/>
      <c r="AY24" s="69"/>
      <c r="AZ24" s="69"/>
      <c r="BA24" s="69"/>
      <c r="BB24" s="69"/>
      <c r="BC24" s="69"/>
      <c r="BD24" s="69"/>
      <c r="BE24" s="69"/>
      <c r="BF24" s="69"/>
      <c r="BG24" s="69"/>
      <c r="BH24" s="69"/>
      <c r="BI24" s="69"/>
      <c r="BJ24" s="69"/>
      <c r="BK24" s="69"/>
      <c r="BL24" s="69"/>
      <c r="BM24" s="69"/>
      <c r="BN24" s="69"/>
      <c r="BO24" s="69"/>
      <c r="BP24" s="69"/>
      <c r="BQ24" s="69"/>
      <c r="BR24" s="69"/>
      <c r="BS24" s="69"/>
      <c r="BT24" s="69"/>
      <c r="BU24" s="69"/>
      <c r="BV24" s="69"/>
      <c r="BW24" s="69"/>
      <c r="BX24" s="69"/>
      <c r="BY24" s="69"/>
      <c r="BZ24" s="69"/>
      <c r="CA24" s="69"/>
      <c r="CB24" s="69"/>
      <c r="CC24" s="69"/>
      <c r="CD24" s="69"/>
      <c r="CE24" s="69"/>
      <c r="CF24" s="69"/>
      <c r="CG24" s="69"/>
      <c r="CH24" s="69"/>
      <c r="CI24" s="69"/>
      <c r="CJ24" s="69"/>
      <c r="CK24" s="69"/>
      <c r="CL24" s="69"/>
      <c r="CM24" s="69"/>
      <c r="CN24" s="69"/>
      <c r="CO24" s="69"/>
      <c r="CP24" s="69"/>
      <c r="CQ24" s="69"/>
      <c r="CR24" s="69"/>
      <c r="CS24" s="69"/>
      <c r="CT24" s="69"/>
      <c r="CU24" s="69"/>
      <c r="CV24" s="69"/>
      <c r="CW24" s="69"/>
      <c r="CX24" s="69"/>
      <c r="CY24" s="69"/>
      <c r="CZ24" s="69"/>
      <c r="DA24" s="69"/>
      <c r="DB24" s="69"/>
      <c r="DC24" s="69"/>
      <c r="DD24" s="69"/>
      <c r="DE24" s="69"/>
      <c r="DF24" s="69"/>
      <c r="DG24" s="69"/>
      <c r="DH24" s="69"/>
      <c r="DI24" s="69"/>
      <c r="DJ24" s="69"/>
      <c r="DK24" s="69"/>
      <c r="DL24" s="69"/>
      <c r="DM24" s="69"/>
      <c r="DN24" s="69"/>
      <c r="DO24" s="69"/>
      <c r="DP24" s="69"/>
      <c r="DQ24" s="69"/>
      <c r="DR24" s="69"/>
      <c r="DS24" s="69"/>
      <c r="DT24" s="69"/>
      <c r="DU24" s="69"/>
      <c r="DV24" s="69"/>
      <c r="DW24" s="69"/>
      <c r="DX24" s="69"/>
      <c r="DY24" s="69"/>
      <c r="DZ24" s="69"/>
      <c r="EA24" s="69"/>
      <c r="EB24" s="69"/>
      <c r="EC24" s="69"/>
      <c r="ED24" s="69"/>
      <c r="EE24" s="69"/>
      <c r="EF24" s="69"/>
      <c r="EG24" s="69"/>
      <c r="EH24" s="69"/>
      <c r="EI24" s="69"/>
      <c r="EJ24" s="69"/>
      <c r="EK24" s="69"/>
      <c r="EL24" s="69"/>
      <c r="EM24" s="69"/>
      <c r="EN24" s="69"/>
      <c r="EO24" s="69"/>
      <c r="EP24" s="69"/>
      <c r="EQ24" s="69"/>
      <c r="ER24" s="69"/>
      <c r="ES24" s="69"/>
      <c r="ET24" s="69"/>
      <c r="EU24" s="69"/>
      <c r="EV24" s="69"/>
      <c r="EW24" s="69"/>
      <c r="EX24" s="69"/>
      <c r="EY24" s="69"/>
      <c r="EZ24" s="69"/>
      <c r="FA24" s="69"/>
      <c r="FB24" s="69"/>
      <c r="FC24" s="69"/>
      <c r="FD24" s="69"/>
      <c r="FE24" s="69"/>
      <c r="FF24" s="69"/>
      <c r="FG24" s="69"/>
      <c r="FH24" s="69"/>
      <c r="FI24" s="69"/>
      <c r="FJ24" s="69"/>
      <c r="FK24" s="69"/>
      <c r="FL24" s="69"/>
      <c r="FM24" s="69"/>
      <c r="FN24" s="69"/>
      <c r="FO24" s="69"/>
      <c r="FP24" s="69"/>
      <c r="FQ24" s="69"/>
      <c r="FR24" s="69"/>
      <c r="FS24" s="69"/>
      <c r="FT24" s="69"/>
      <c r="FU24" s="69"/>
      <c r="FV24" s="69"/>
      <c r="FW24" s="69"/>
      <c r="FX24" s="69"/>
      <c r="FY24" s="69"/>
      <c r="FZ24" s="69"/>
      <c r="GA24" s="69"/>
      <c r="GB24" s="69"/>
      <c r="GC24" s="69"/>
      <c r="GD24" s="69"/>
      <c r="GE24" s="69"/>
      <c r="GF24" s="69"/>
      <c r="GG24" s="69"/>
      <c r="GH24" s="69"/>
      <c r="GI24" s="69"/>
      <c r="GJ24" s="69"/>
      <c r="GK24" s="69"/>
      <c r="GL24" s="69"/>
      <c r="GM24" s="69"/>
      <c r="GN24" s="69"/>
      <c r="GO24" s="69"/>
      <c r="GP24" s="69"/>
      <c r="GQ24" s="69"/>
      <c r="GR24" s="69"/>
      <c r="GS24" s="69"/>
      <c r="GT24" s="69"/>
      <c r="GU24" s="69"/>
      <c r="GV24" s="69"/>
      <c r="GW24" s="69"/>
      <c r="GX24" s="69"/>
      <c r="GY24" s="69"/>
      <c r="GZ24" s="69"/>
      <c r="HA24" s="69"/>
      <c r="HB24" s="69"/>
      <c r="HC24" s="69"/>
      <c r="HD24" s="69"/>
      <c r="HE24" s="69"/>
      <c r="HF24" s="69"/>
      <c r="HG24" s="69"/>
      <c r="HH24" s="69"/>
      <c r="HI24" s="69"/>
      <c r="HJ24" s="69"/>
      <c r="HK24" s="69"/>
      <c r="HL24" s="69"/>
      <c r="HM24" s="69"/>
      <c r="HN24" s="69"/>
      <c r="HO24" s="69"/>
      <c r="HP24" s="69"/>
      <c r="HQ24" s="69"/>
      <c r="HR24" s="69"/>
      <c r="HS24" s="69"/>
      <c r="HT24" s="69"/>
      <c r="HU24" s="69"/>
      <c r="HV24" s="69"/>
      <c r="HW24" s="69"/>
      <c r="HX24" s="69"/>
      <c r="HY24" s="69"/>
      <c r="HZ24" s="69"/>
      <c r="IA24" s="69"/>
      <c r="IB24" s="69"/>
      <c r="IC24" s="69"/>
      <c r="ID24" s="69"/>
      <c r="IE24" s="69"/>
      <c r="IF24" s="69"/>
      <c r="IG24" s="69"/>
      <c r="IH24" s="69"/>
      <c r="II24" s="69"/>
      <c r="IJ24" s="69"/>
      <c r="IK24" s="69"/>
      <c r="IL24" s="69"/>
      <c r="IM24" s="69"/>
      <c r="IN24" s="69"/>
      <c r="IO24" s="69"/>
      <c r="IP24" s="69"/>
      <c r="IQ24" s="69"/>
      <c r="IR24" s="69"/>
      <c r="IS24" s="69"/>
      <c r="IT24" s="69"/>
      <c r="IU24" s="69"/>
      <c r="IV24" s="69"/>
    </row>
    <row r="25" spans="1:256" s="66" customFormat="1" ht="15.75" customHeight="1">
      <c r="A25" s="73" t="s">
        <v>39</v>
      </c>
      <c r="B25" s="88" t="s">
        <v>40</v>
      </c>
      <c r="C25" s="88"/>
      <c r="D25" s="73" t="s">
        <v>39</v>
      </c>
      <c r="E25" s="89" t="s">
        <v>41</v>
      </c>
      <c r="F25" s="89"/>
      <c r="G25" s="89"/>
      <c r="H25" s="69"/>
      <c r="I25" s="69"/>
      <c r="J25" s="69"/>
      <c r="K25" s="69"/>
      <c r="L25" s="69"/>
      <c r="M25" s="69"/>
      <c r="N25" s="69"/>
      <c r="O25" s="69"/>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69"/>
      <c r="BG25" s="69"/>
      <c r="BH25" s="69"/>
      <c r="BI25" s="69"/>
      <c r="BJ25" s="69"/>
      <c r="BK25" s="69"/>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69"/>
      <c r="CT25" s="69"/>
      <c r="CU25" s="69"/>
      <c r="CV25" s="69"/>
      <c r="CW25" s="69"/>
      <c r="CX25" s="69"/>
      <c r="CY25" s="69"/>
      <c r="CZ25" s="69"/>
      <c r="DA25" s="69"/>
      <c r="DB25" s="69"/>
      <c r="DC25" s="69"/>
      <c r="DD25" s="69"/>
      <c r="DE25" s="69"/>
      <c r="DF25" s="69"/>
      <c r="DG25" s="69"/>
      <c r="DH25" s="69"/>
      <c r="DI25" s="69"/>
      <c r="DJ25" s="69"/>
      <c r="DK25" s="69"/>
      <c r="DL25" s="69"/>
      <c r="DM25" s="69"/>
      <c r="DN25" s="69"/>
      <c r="DO25" s="69"/>
      <c r="DP25" s="69"/>
      <c r="DQ25" s="69"/>
      <c r="DR25" s="69"/>
      <c r="DS25" s="69"/>
      <c r="DT25" s="69"/>
      <c r="DU25" s="69"/>
      <c r="DV25" s="69"/>
      <c r="DW25" s="69"/>
      <c r="DX25" s="69"/>
      <c r="DY25" s="69"/>
      <c r="DZ25" s="69"/>
      <c r="EA25" s="69"/>
      <c r="EB25" s="69"/>
      <c r="EC25" s="69"/>
      <c r="ED25" s="69"/>
      <c r="EE25" s="69"/>
      <c r="EF25" s="69"/>
      <c r="EG25" s="69"/>
      <c r="EH25" s="69"/>
      <c r="EI25" s="69"/>
      <c r="EJ25" s="69"/>
      <c r="EK25" s="69"/>
      <c r="EL25" s="69"/>
      <c r="EM25" s="69"/>
      <c r="EN25" s="69"/>
      <c r="EO25" s="69"/>
      <c r="EP25" s="69"/>
      <c r="EQ25" s="69"/>
      <c r="ER25" s="69"/>
      <c r="ES25" s="69"/>
      <c r="ET25" s="69"/>
      <c r="EU25" s="69"/>
      <c r="EV25" s="69"/>
      <c r="EW25" s="69"/>
      <c r="EX25" s="69"/>
      <c r="EY25" s="69"/>
      <c r="EZ25" s="69"/>
      <c r="FA25" s="69"/>
      <c r="FB25" s="69"/>
      <c r="FC25" s="69"/>
      <c r="FD25" s="69"/>
      <c r="FE25" s="69"/>
      <c r="FF25" s="69"/>
      <c r="FG25" s="69"/>
      <c r="FH25" s="69"/>
      <c r="FI25" s="69"/>
      <c r="FJ25" s="69"/>
      <c r="FK25" s="69"/>
      <c r="FL25" s="69"/>
      <c r="FM25" s="69"/>
      <c r="FN25" s="69"/>
      <c r="FO25" s="69"/>
      <c r="FP25" s="69"/>
      <c r="FQ25" s="69"/>
      <c r="FR25" s="69"/>
      <c r="FS25" s="69"/>
      <c r="FT25" s="69"/>
      <c r="FU25" s="69"/>
      <c r="FV25" s="69"/>
      <c r="FW25" s="69"/>
      <c r="FX25" s="69"/>
      <c r="FY25" s="69"/>
      <c r="FZ25" s="69"/>
      <c r="GA25" s="69"/>
      <c r="GB25" s="69"/>
      <c r="GC25" s="69"/>
      <c r="GD25" s="69"/>
      <c r="GE25" s="69"/>
      <c r="GF25" s="69"/>
      <c r="GG25" s="69"/>
      <c r="GH25" s="69"/>
      <c r="GI25" s="69"/>
      <c r="GJ25" s="69"/>
      <c r="GK25" s="69"/>
      <c r="GL25" s="69"/>
      <c r="GM25" s="69"/>
      <c r="GN25" s="69"/>
      <c r="GO25" s="69"/>
      <c r="GP25" s="69"/>
      <c r="GQ25" s="69"/>
      <c r="GR25" s="69"/>
      <c r="GS25" s="69"/>
      <c r="GT25" s="69"/>
      <c r="GU25" s="69"/>
      <c r="GV25" s="69"/>
      <c r="GW25" s="69"/>
      <c r="GX25" s="69"/>
      <c r="GY25" s="69"/>
      <c r="GZ25" s="69"/>
      <c r="HA25" s="69"/>
      <c r="HB25" s="69"/>
      <c r="HC25" s="69"/>
      <c r="HD25" s="69"/>
      <c r="HE25" s="69"/>
      <c r="HF25" s="69"/>
      <c r="HG25" s="69"/>
      <c r="HH25" s="69"/>
      <c r="HI25" s="69"/>
      <c r="HJ25" s="69"/>
      <c r="HK25" s="69"/>
      <c r="HL25" s="69"/>
      <c r="HM25" s="69"/>
      <c r="HN25" s="69"/>
      <c r="HO25" s="69"/>
      <c r="HP25" s="69"/>
      <c r="HQ25" s="69"/>
      <c r="HR25" s="69"/>
      <c r="HS25" s="69"/>
      <c r="HT25" s="69"/>
      <c r="HU25" s="69"/>
      <c r="HV25" s="69"/>
      <c r="HW25" s="69"/>
      <c r="HX25" s="69"/>
      <c r="HY25" s="69"/>
      <c r="HZ25" s="69"/>
      <c r="IA25" s="69"/>
      <c r="IB25" s="69"/>
      <c r="IC25" s="69"/>
      <c r="ID25" s="69"/>
      <c r="IE25" s="69"/>
      <c r="IF25" s="69"/>
      <c r="IG25" s="69"/>
      <c r="IH25" s="69"/>
      <c r="II25" s="69"/>
      <c r="IJ25" s="69"/>
      <c r="IK25" s="69"/>
      <c r="IL25" s="69"/>
      <c r="IM25" s="69"/>
      <c r="IN25" s="69"/>
      <c r="IO25" s="69"/>
      <c r="IP25" s="69"/>
      <c r="IQ25" s="69"/>
      <c r="IR25" s="69"/>
      <c r="IS25" s="69"/>
      <c r="IT25" s="69"/>
      <c r="IU25" s="69"/>
      <c r="IV25" s="69"/>
    </row>
    <row r="26" spans="1:256" s="66" customFormat="1" ht="15.75" customHeight="1">
      <c r="A26" s="73" t="s">
        <v>42</v>
      </c>
      <c r="B26" s="73"/>
      <c r="C26" s="73"/>
      <c r="D26" s="73" t="s">
        <v>42</v>
      </c>
      <c r="E26" s="88" t="s">
        <v>43</v>
      </c>
      <c r="F26" s="88"/>
      <c r="G26" s="88"/>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c r="CZ26" s="69"/>
      <c r="DA26" s="69"/>
      <c r="DB26" s="69"/>
      <c r="DC26" s="69"/>
      <c r="DD26" s="69"/>
      <c r="DE26" s="69"/>
      <c r="DF26" s="69"/>
      <c r="DG26" s="69"/>
      <c r="DH26" s="69"/>
      <c r="DI26" s="69"/>
      <c r="DJ26" s="69"/>
      <c r="DK26" s="69"/>
      <c r="DL26" s="69"/>
      <c r="DM26" s="69"/>
      <c r="DN26" s="69"/>
      <c r="DO26" s="69"/>
      <c r="DP26" s="69"/>
      <c r="DQ26" s="69"/>
      <c r="DR26" s="69"/>
      <c r="DS26" s="69"/>
      <c r="DT26" s="69"/>
      <c r="DU26" s="69"/>
      <c r="DV26" s="69"/>
      <c r="DW26" s="69"/>
      <c r="DX26" s="69"/>
      <c r="DY26" s="69"/>
      <c r="DZ26" s="69"/>
      <c r="EA26" s="69"/>
      <c r="EB26" s="69"/>
      <c r="EC26" s="69"/>
      <c r="ED26" s="69"/>
      <c r="EE26" s="69"/>
      <c r="EF26" s="69"/>
      <c r="EG26" s="69"/>
      <c r="EH26" s="69"/>
      <c r="EI26" s="69"/>
      <c r="EJ26" s="69"/>
      <c r="EK26" s="69"/>
      <c r="EL26" s="69"/>
      <c r="EM26" s="69"/>
      <c r="EN26" s="69"/>
      <c r="EO26" s="69"/>
      <c r="EP26" s="69"/>
      <c r="EQ26" s="69"/>
      <c r="ER26" s="69"/>
      <c r="ES26" s="69"/>
      <c r="ET26" s="69"/>
      <c r="EU26" s="69"/>
      <c r="EV26" s="69"/>
      <c r="EW26" s="69"/>
      <c r="EX26" s="69"/>
      <c r="EY26" s="69"/>
      <c r="EZ26" s="69"/>
      <c r="FA26" s="69"/>
      <c r="FB26" s="69"/>
      <c r="FC26" s="69"/>
      <c r="FD26" s="69"/>
      <c r="FE26" s="69"/>
      <c r="FF26" s="69"/>
      <c r="FG26" s="69"/>
      <c r="FH26" s="69"/>
      <c r="FI26" s="69"/>
      <c r="FJ26" s="69"/>
      <c r="FK26" s="69"/>
      <c r="FL26" s="69"/>
      <c r="FM26" s="69"/>
      <c r="FN26" s="69"/>
      <c r="FO26" s="69"/>
      <c r="FP26" s="69"/>
      <c r="FQ26" s="69"/>
      <c r="FR26" s="69"/>
      <c r="FS26" s="69"/>
      <c r="FT26" s="69"/>
      <c r="FU26" s="69"/>
      <c r="FV26" s="69"/>
      <c r="FW26" s="69"/>
      <c r="FX26" s="69"/>
      <c r="FY26" s="69"/>
      <c r="FZ26" s="69"/>
      <c r="GA26" s="69"/>
      <c r="GB26" s="69"/>
      <c r="GC26" s="69"/>
      <c r="GD26" s="69"/>
      <c r="GE26" s="69"/>
      <c r="GF26" s="69"/>
      <c r="GG26" s="69"/>
      <c r="GH26" s="69"/>
      <c r="GI26" s="69"/>
      <c r="GJ26" s="69"/>
      <c r="GK26" s="69"/>
      <c r="GL26" s="69"/>
      <c r="GM26" s="69"/>
      <c r="GN26" s="69"/>
      <c r="GO26" s="69"/>
      <c r="GP26" s="69"/>
      <c r="GQ26" s="69"/>
      <c r="GR26" s="69"/>
      <c r="GS26" s="69"/>
      <c r="GT26" s="69"/>
      <c r="GU26" s="69"/>
      <c r="GV26" s="69"/>
      <c r="GW26" s="69"/>
      <c r="GX26" s="69"/>
      <c r="GY26" s="69"/>
      <c r="GZ26" s="69"/>
      <c r="HA26" s="69"/>
      <c r="HB26" s="69"/>
      <c r="HC26" s="69"/>
      <c r="HD26" s="69"/>
      <c r="HE26" s="69"/>
      <c r="HF26" s="69"/>
      <c r="HG26" s="69"/>
      <c r="HH26" s="69"/>
      <c r="HI26" s="69"/>
      <c r="HJ26" s="69"/>
      <c r="HK26" s="69"/>
      <c r="HL26" s="69"/>
      <c r="HM26" s="69"/>
      <c r="HN26" s="69"/>
      <c r="HO26" s="69"/>
      <c r="HP26" s="69"/>
      <c r="HQ26" s="69"/>
      <c r="HR26" s="69"/>
      <c r="HS26" s="69"/>
      <c r="HT26" s="69"/>
      <c r="HU26" s="69"/>
      <c r="HV26" s="69"/>
      <c r="HW26" s="69"/>
      <c r="HX26" s="69"/>
      <c r="HY26" s="69"/>
      <c r="HZ26" s="69"/>
      <c r="IA26" s="69"/>
      <c r="IB26" s="69"/>
      <c r="IC26" s="69"/>
      <c r="ID26" s="69"/>
      <c r="IE26" s="69"/>
      <c r="IF26" s="69"/>
      <c r="IG26" s="69"/>
      <c r="IH26" s="69"/>
      <c r="II26" s="69"/>
      <c r="IJ26" s="69"/>
      <c r="IK26" s="69"/>
      <c r="IL26" s="69"/>
      <c r="IM26" s="69"/>
      <c r="IN26" s="69"/>
      <c r="IO26" s="69"/>
      <c r="IP26" s="69"/>
      <c r="IQ26" s="69"/>
      <c r="IR26" s="69"/>
      <c r="IS26" s="69"/>
      <c r="IT26" s="69"/>
      <c r="IU26" s="69"/>
      <c r="IV26" s="69"/>
    </row>
    <row r="27" spans="1:256" s="66" customFormat="1" ht="15.75" customHeight="1">
      <c r="A27" s="73" t="s">
        <v>44</v>
      </c>
      <c r="B27" s="88" t="s">
        <v>45</v>
      </c>
      <c r="C27" s="88"/>
      <c r="D27" s="73" t="s">
        <v>44</v>
      </c>
      <c r="E27" s="88" t="s">
        <v>46</v>
      </c>
      <c r="F27" s="88"/>
      <c r="G27" s="88"/>
      <c r="H27" s="69"/>
      <c r="I27" s="69"/>
      <c r="J27" s="69"/>
      <c r="K27" s="69"/>
      <c r="L27" s="69"/>
      <c r="M27" s="69"/>
      <c r="N27" s="69"/>
      <c r="O27" s="69"/>
      <c r="P27" s="69"/>
      <c r="Q27" s="69"/>
      <c r="R27" s="69"/>
      <c r="S27" s="69"/>
      <c r="T27" s="69"/>
      <c r="U27" s="69"/>
      <c r="V27" s="69"/>
      <c r="W27" s="69"/>
      <c r="X27" s="69"/>
      <c r="Y27" s="69"/>
      <c r="Z27" s="69"/>
      <c r="AA27" s="69"/>
      <c r="AB27" s="69"/>
      <c r="AC27" s="69"/>
      <c r="AD27" s="69"/>
      <c r="AE27" s="69"/>
      <c r="AF27" s="69"/>
      <c r="AG27" s="69"/>
      <c r="AH27" s="69"/>
      <c r="AI27" s="69"/>
      <c r="AJ27" s="69"/>
      <c r="AK27" s="69"/>
      <c r="AL27" s="69"/>
      <c r="AM27" s="69"/>
      <c r="AN27" s="69"/>
      <c r="AO27" s="69"/>
      <c r="AP27" s="69"/>
      <c r="AQ27" s="69"/>
      <c r="AR27" s="69"/>
      <c r="AS27" s="69"/>
      <c r="AT27" s="69"/>
      <c r="AU27" s="69"/>
      <c r="AV27" s="69"/>
      <c r="AW27" s="69"/>
      <c r="AX27" s="69"/>
      <c r="AY27" s="69"/>
      <c r="AZ27" s="69"/>
      <c r="BA27" s="69"/>
      <c r="BB27" s="69"/>
      <c r="BC27" s="69"/>
      <c r="BD27" s="69"/>
      <c r="BE27" s="69"/>
      <c r="BF27" s="69"/>
      <c r="BG27" s="69"/>
      <c r="BH27" s="69"/>
      <c r="BI27" s="69"/>
      <c r="BJ27" s="69"/>
      <c r="BK27" s="69"/>
      <c r="BL27" s="69"/>
      <c r="BM27" s="69"/>
      <c r="BN27" s="69"/>
      <c r="BO27" s="69"/>
      <c r="BP27" s="69"/>
      <c r="BQ27" s="69"/>
      <c r="BR27" s="69"/>
      <c r="BS27" s="69"/>
      <c r="BT27" s="69"/>
      <c r="BU27" s="69"/>
      <c r="BV27" s="69"/>
      <c r="BW27" s="69"/>
      <c r="BX27" s="69"/>
      <c r="BY27" s="69"/>
      <c r="BZ27" s="69"/>
      <c r="CA27" s="69"/>
      <c r="CB27" s="69"/>
      <c r="CC27" s="69"/>
      <c r="CD27" s="69"/>
      <c r="CE27" s="69"/>
      <c r="CF27" s="69"/>
      <c r="CG27" s="69"/>
      <c r="CH27" s="69"/>
      <c r="CI27" s="69"/>
      <c r="CJ27" s="69"/>
      <c r="CK27" s="69"/>
      <c r="CL27" s="69"/>
      <c r="CM27" s="69"/>
      <c r="CN27" s="69"/>
      <c r="CO27" s="69"/>
      <c r="CP27" s="69"/>
      <c r="CQ27" s="69"/>
      <c r="CR27" s="69"/>
      <c r="CS27" s="69"/>
      <c r="CT27" s="69"/>
      <c r="CU27" s="69"/>
      <c r="CV27" s="69"/>
      <c r="CW27" s="69"/>
      <c r="CX27" s="69"/>
      <c r="CY27" s="69"/>
      <c r="CZ27" s="69"/>
      <c r="DA27" s="69"/>
      <c r="DB27" s="69"/>
      <c r="DC27" s="69"/>
      <c r="DD27" s="69"/>
      <c r="DE27" s="69"/>
      <c r="DF27" s="69"/>
      <c r="DG27" s="69"/>
      <c r="DH27" s="69"/>
      <c r="DI27" s="69"/>
      <c r="DJ27" s="69"/>
      <c r="DK27" s="69"/>
      <c r="DL27" s="69"/>
      <c r="DM27" s="69"/>
      <c r="DN27" s="69"/>
      <c r="DO27" s="69"/>
      <c r="DP27" s="69"/>
      <c r="DQ27" s="69"/>
      <c r="DR27" s="69"/>
      <c r="DS27" s="69"/>
      <c r="DT27" s="69"/>
      <c r="DU27" s="69"/>
      <c r="DV27" s="69"/>
      <c r="DW27" s="69"/>
      <c r="DX27" s="69"/>
      <c r="DY27" s="69"/>
      <c r="DZ27" s="69"/>
      <c r="EA27" s="69"/>
      <c r="EB27" s="69"/>
      <c r="EC27" s="69"/>
      <c r="ED27" s="69"/>
      <c r="EE27" s="69"/>
      <c r="EF27" s="69"/>
      <c r="EG27" s="69"/>
      <c r="EH27" s="69"/>
      <c r="EI27" s="69"/>
      <c r="EJ27" s="69"/>
      <c r="EK27" s="69"/>
      <c r="EL27" s="69"/>
      <c r="EM27" s="69"/>
      <c r="EN27" s="69"/>
      <c r="EO27" s="69"/>
      <c r="EP27" s="69"/>
      <c r="EQ27" s="69"/>
      <c r="ER27" s="69"/>
      <c r="ES27" s="69"/>
      <c r="ET27" s="69"/>
      <c r="EU27" s="69"/>
      <c r="EV27" s="69"/>
      <c r="EW27" s="69"/>
      <c r="EX27" s="69"/>
      <c r="EY27" s="69"/>
      <c r="EZ27" s="69"/>
      <c r="FA27" s="69"/>
      <c r="FB27" s="69"/>
      <c r="FC27" s="69"/>
      <c r="FD27" s="69"/>
      <c r="FE27" s="69"/>
      <c r="FF27" s="69"/>
      <c r="FG27" s="69"/>
      <c r="FH27" s="69"/>
      <c r="FI27" s="69"/>
      <c r="FJ27" s="69"/>
      <c r="FK27" s="69"/>
      <c r="FL27" s="69"/>
      <c r="FM27" s="69"/>
      <c r="FN27" s="69"/>
      <c r="FO27" s="69"/>
      <c r="FP27" s="69"/>
      <c r="FQ27" s="69"/>
      <c r="FR27" s="69"/>
      <c r="FS27" s="69"/>
      <c r="FT27" s="69"/>
      <c r="FU27" s="69"/>
      <c r="FV27" s="69"/>
      <c r="FW27" s="69"/>
      <c r="FX27" s="69"/>
      <c r="FY27" s="69"/>
      <c r="FZ27" s="69"/>
      <c r="GA27" s="69"/>
      <c r="GB27" s="69"/>
      <c r="GC27" s="69"/>
      <c r="GD27" s="69"/>
      <c r="GE27" s="69"/>
      <c r="GF27" s="69"/>
      <c r="GG27" s="69"/>
      <c r="GH27" s="69"/>
      <c r="GI27" s="69"/>
      <c r="GJ27" s="69"/>
      <c r="GK27" s="69"/>
      <c r="GL27" s="69"/>
      <c r="GM27" s="69"/>
      <c r="GN27" s="69"/>
      <c r="GO27" s="69"/>
      <c r="GP27" s="69"/>
      <c r="GQ27" s="69"/>
      <c r="GR27" s="69"/>
      <c r="GS27" s="69"/>
      <c r="GT27" s="69"/>
      <c r="GU27" s="69"/>
      <c r="GV27" s="69"/>
      <c r="GW27" s="69"/>
      <c r="GX27" s="69"/>
      <c r="GY27" s="69"/>
      <c r="GZ27" s="69"/>
      <c r="HA27" s="69"/>
      <c r="HB27" s="69"/>
      <c r="HC27" s="69"/>
      <c r="HD27" s="69"/>
      <c r="HE27" s="69"/>
      <c r="HF27" s="69"/>
      <c r="HG27" s="69"/>
      <c r="HH27" s="69"/>
      <c r="HI27" s="69"/>
      <c r="HJ27" s="69"/>
      <c r="HK27" s="69"/>
      <c r="HL27" s="69"/>
      <c r="HM27" s="69"/>
      <c r="HN27" s="69"/>
      <c r="HO27" s="69"/>
      <c r="HP27" s="69"/>
      <c r="HQ27" s="69"/>
      <c r="HR27" s="69"/>
      <c r="HS27" s="69"/>
      <c r="HT27" s="69"/>
      <c r="HU27" s="69"/>
      <c r="HV27" s="69"/>
      <c r="HW27" s="69"/>
      <c r="HX27" s="69"/>
      <c r="HY27" s="69"/>
      <c r="HZ27" s="69"/>
      <c r="IA27" s="69"/>
      <c r="IB27" s="69"/>
      <c r="IC27" s="69"/>
      <c r="ID27" s="69"/>
      <c r="IE27" s="69"/>
      <c r="IF27" s="69"/>
      <c r="IG27" s="69"/>
      <c r="IH27" s="69"/>
      <c r="II27" s="69"/>
      <c r="IJ27" s="69"/>
      <c r="IK27" s="69"/>
      <c r="IL27" s="69"/>
      <c r="IM27" s="69"/>
      <c r="IN27" s="69"/>
      <c r="IO27" s="69"/>
      <c r="IP27" s="69"/>
      <c r="IQ27" s="69"/>
      <c r="IR27" s="69"/>
      <c r="IS27" s="69"/>
      <c r="IT27" s="69"/>
      <c r="IU27" s="69"/>
      <c r="IV27" s="69"/>
    </row>
    <row r="28" spans="1:256" s="66" customFormat="1" ht="15.75" customHeight="1">
      <c r="A28" s="73" t="s">
        <v>47</v>
      </c>
      <c r="B28" s="88" t="s">
        <v>48</v>
      </c>
      <c r="C28" s="88"/>
      <c r="D28" s="73" t="s">
        <v>47</v>
      </c>
      <c r="E28" s="88" t="s">
        <v>49</v>
      </c>
      <c r="F28" s="88"/>
      <c r="G28" s="88"/>
      <c r="H28" s="69"/>
      <c r="I28" s="69"/>
      <c r="J28" s="69"/>
      <c r="K28" s="69"/>
      <c r="L28" s="69"/>
      <c r="M28" s="69"/>
      <c r="N28" s="69"/>
      <c r="O28" s="69"/>
      <c r="P28" s="69"/>
      <c r="Q28" s="69"/>
      <c r="R28" s="69"/>
      <c r="S28" s="69"/>
      <c r="T28" s="69"/>
      <c r="U28" s="69"/>
      <c r="V28" s="69"/>
      <c r="W28" s="69"/>
      <c r="X28" s="69"/>
      <c r="Y28" s="69"/>
      <c r="Z28" s="69"/>
      <c r="AA28" s="69"/>
      <c r="AB28" s="69"/>
      <c r="AC28" s="69"/>
      <c r="AD28" s="69"/>
      <c r="AE28" s="69"/>
      <c r="AF28" s="69"/>
      <c r="AG28" s="69"/>
      <c r="AH28" s="69"/>
      <c r="AI28" s="69"/>
      <c r="AJ28" s="69"/>
      <c r="AK28" s="69"/>
      <c r="AL28" s="69"/>
      <c r="AM28" s="69"/>
      <c r="AN28" s="69"/>
      <c r="AO28" s="69"/>
      <c r="AP28" s="69"/>
      <c r="AQ28" s="69"/>
      <c r="AR28" s="69"/>
      <c r="AS28" s="69"/>
      <c r="AT28" s="69"/>
      <c r="AU28" s="69"/>
      <c r="AV28" s="69"/>
      <c r="AW28" s="69"/>
      <c r="AX28" s="69"/>
      <c r="AY28" s="69"/>
      <c r="AZ28" s="69"/>
      <c r="BA28" s="69"/>
      <c r="BB28" s="69"/>
      <c r="BC28" s="69"/>
      <c r="BD28" s="69"/>
      <c r="BE28" s="69"/>
      <c r="BF28" s="69"/>
      <c r="BG28" s="69"/>
      <c r="BH28" s="69"/>
      <c r="BI28" s="69"/>
      <c r="BJ28" s="69"/>
      <c r="BK28" s="69"/>
      <c r="BL28" s="69"/>
      <c r="BM28" s="69"/>
      <c r="BN28" s="69"/>
      <c r="BO28" s="69"/>
      <c r="BP28" s="69"/>
      <c r="BQ28" s="69"/>
      <c r="BR28" s="69"/>
      <c r="BS28" s="69"/>
      <c r="BT28" s="69"/>
      <c r="BU28" s="69"/>
      <c r="BV28" s="69"/>
      <c r="BW28" s="69"/>
      <c r="BX28" s="69"/>
      <c r="BY28" s="69"/>
      <c r="BZ28" s="69"/>
      <c r="CA28" s="69"/>
      <c r="CB28" s="69"/>
      <c r="CC28" s="69"/>
      <c r="CD28" s="69"/>
      <c r="CE28" s="69"/>
      <c r="CF28" s="69"/>
      <c r="CG28" s="69"/>
      <c r="CH28" s="69"/>
      <c r="CI28" s="69"/>
      <c r="CJ28" s="69"/>
      <c r="CK28" s="69"/>
      <c r="CL28" s="69"/>
      <c r="CM28" s="69"/>
      <c r="CN28" s="69"/>
      <c r="CO28" s="69"/>
      <c r="CP28" s="69"/>
      <c r="CQ28" s="69"/>
      <c r="CR28" s="69"/>
      <c r="CS28" s="69"/>
      <c r="CT28" s="69"/>
      <c r="CU28" s="69"/>
      <c r="CV28" s="69"/>
      <c r="CW28" s="69"/>
      <c r="CX28" s="69"/>
      <c r="CY28" s="69"/>
      <c r="CZ28" s="69"/>
      <c r="DA28" s="69"/>
      <c r="DB28" s="69"/>
      <c r="DC28" s="69"/>
      <c r="DD28" s="69"/>
      <c r="DE28" s="69"/>
      <c r="DF28" s="69"/>
      <c r="DG28" s="69"/>
      <c r="DH28" s="69"/>
      <c r="DI28" s="69"/>
      <c r="DJ28" s="69"/>
      <c r="DK28" s="69"/>
      <c r="DL28" s="69"/>
      <c r="DM28" s="69"/>
      <c r="DN28" s="69"/>
      <c r="DO28" s="69"/>
      <c r="DP28" s="69"/>
      <c r="DQ28" s="69"/>
      <c r="DR28" s="69"/>
      <c r="DS28" s="69"/>
      <c r="DT28" s="69"/>
      <c r="DU28" s="69"/>
      <c r="DV28" s="69"/>
      <c r="DW28" s="69"/>
      <c r="DX28" s="69"/>
      <c r="DY28" s="69"/>
      <c r="DZ28" s="69"/>
      <c r="EA28" s="69"/>
      <c r="EB28" s="69"/>
      <c r="EC28" s="69"/>
      <c r="ED28" s="69"/>
      <c r="EE28" s="69"/>
      <c r="EF28" s="69"/>
      <c r="EG28" s="69"/>
      <c r="EH28" s="69"/>
      <c r="EI28" s="69"/>
      <c r="EJ28" s="69"/>
      <c r="EK28" s="69"/>
      <c r="EL28" s="69"/>
      <c r="EM28" s="69"/>
      <c r="EN28" s="69"/>
      <c r="EO28" s="69"/>
      <c r="EP28" s="69"/>
      <c r="EQ28" s="69"/>
      <c r="ER28" s="69"/>
      <c r="ES28" s="69"/>
      <c r="ET28" s="69"/>
      <c r="EU28" s="69"/>
      <c r="EV28" s="69"/>
      <c r="EW28" s="69"/>
      <c r="EX28" s="69"/>
      <c r="EY28" s="69"/>
      <c r="EZ28" s="69"/>
      <c r="FA28" s="69"/>
      <c r="FB28" s="69"/>
      <c r="FC28" s="69"/>
      <c r="FD28" s="69"/>
      <c r="FE28" s="69"/>
      <c r="FF28" s="69"/>
      <c r="FG28" s="69"/>
      <c r="FH28" s="69"/>
      <c r="FI28" s="69"/>
      <c r="FJ28" s="69"/>
      <c r="FK28" s="69"/>
      <c r="FL28" s="69"/>
      <c r="FM28" s="69"/>
      <c r="FN28" s="69"/>
      <c r="FO28" s="69"/>
      <c r="FP28" s="69"/>
      <c r="FQ28" s="69"/>
      <c r="FR28" s="69"/>
      <c r="FS28" s="69"/>
      <c r="FT28" s="69"/>
      <c r="FU28" s="69"/>
      <c r="FV28" s="69"/>
      <c r="FW28" s="69"/>
      <c r="FX28" s="69"/>
      <c r="FY28" s="69"/>
      <c r="FZ28" s="69"/>
      <c r="GA28" s="69"/>
      <c r="GB28" s="69"/>
      <c r="GC28" s="69"/>
      <c r="GD28" s="69"/>
      <c r="GE28" s="69"/>
      <c r="GF28" s="69"/>
      <c r="GG28" s="69"/>
      <c r="GH28" s="69"/>
      <c r="GI28" s="69"/>
      <c r="GJ28" s="69"/>
      <c r="GK28" s="69"/>
      <c r="GL28" s="69"/>
      <c r="GM28" s="69"/>
      <c r="GN28" s="69"/>
      <c r="GO28" s="69"/>
      <c r="GP28" s="69"/>
      <c r="GQ28" s="69"/>
      <c r="GR28" s="69"/>
      <c r="GS28" s="69"/>
      <c r="GT28" s="69"/>
      <c r="GU28" s="69"/>
      <c r="GV28" s="69"/>
      <c r="GW28" s="69"/>
      <c r="GX28" s="69"/>
      <c r="GY28" s="69"/>
      <c r="GZ28" s="69"/>
      <c r="HA28" s="69"/>
      <c r="HB28" s="69"/>
      <c r="HC28" s="69"/>
      <c r="HD28" s="69"/>
      <c r="HE28" s="69"/>
      <c r="HF28" s="69"/>
      <c r="HG28" s="69"/>
      <c r="HH28" s="69"/>
      <c r="HI28" s="69"/>
      <c r="HJ28" s="69"/>
      <c r="HK28" s="69"/>
      <c r="HL28" s="69"/>
      <c r="HM28" s="69"/>
      <c r="HN28" s="69"/>
      <c r="HO28" s="69"/>
      <c r="HP28" s="69"/>
      <c r="HQ28" s="69"/>
      <c r="HR28" s="69"/>
      <c r="HS28" s="69"/>
      <c r="HT28" s="69"/>
      <c r="HU28" s="69"/>
      <c r="HV28" s="69"/>
      <c r="HW28" s="69"/>
      <c r="HX28" s="69"/>
      <c r="HY28" s="69"/>
      <c r="HZ28" s="69"/>
      <c r="IA28" s="69"/>
      <c r="IB28" s="69"/>
      <c r="IC28" s="69"/>
      <c r="ID28" s="69"/>
      <c r="IE28" s="69"/>
      <c r="IF28" s="69"/>
      <c r="IG28" s="69"/>
      <c r="IH28" s="69"/>
      <c r="II28" s="69"/>
      <c r="IJ28" s="69"/>
      <c r="IK28" s="69"/>
      <c r="IL28" s="69"/>
      <c r="IM28" s="69"/>
      <c r="IN28" s="69"/>
      <c r="IO28" s="69"/>
      <c r="IP28" s="69"/>
      <c r="IQ28" s="69"/>
      <c r="IR28" s="69"/>
      <c r="IS28" s="69"/>
      <c r="IT28" s="69"/>
      <c r="IU28" s="69"/>
      <c r="IV28" s="69"/>
    </row>
    <row r="29" spans="1:256" s="66" customFormat="1" ht="15.75" customHeight="1">
      <c r="A29" s="73" t="s">
        <v>50</v>
      </c>
      <c r="B29" s="88" t="s">
        <v>51</v>
      </c>
      <c r="C29" s="88"/>
      <c r="D29" s="73" t="s">
        <v>50</v>
      </c>
      <c r="E29" s="88" t="s">
        <v>52</v>
      </c>
      <c r="F29" s="88"/>
      <c r="G29" s="88"/>
      <c r="H29" s="69"/>
      <c r="I29" s="69"/>
      <c r="J29" s="69"/>
      <c r="K29" s="69"/>
      <c r="L29" s="69"/>
      <c r="M29" s="69"/>
      <c r="N29" s="69"/>
      <c r="O29" s="69"/>
      <c r="P29" s="69"/>
      <c r="Q29" s="69"/>
      <c r="R29" s="69"/>
      <c r="S29" s="69"/>
      <c r="T29" s="69"/>
      <c r="U29" s="69"/>
      <c r="V29" s="69"/>
      <c r="W29" s="69"/>
      <c r="X29" s="69"/>
      <c r="Y29" s="69"/>
      <c r="Z29" s="69"/>
      <c r="AA29" s="69"/>
      <c r="AB29" s="69"/>
      <c r="AC29" s="69"/>
      <c r="AD29" s="69"/>
      <c r="AE29" s="69"/>
      <c r="AF29" s="69"/>
      <c r="AG29" s="69"/>
      <c r="AH29" s="69"/>
      <c r="AI29" s="69"/>
      <c r="AJ29" s="69"/>
      <c r="AK29" s="69"/>
      <c r="AL29" s="69"/>
      <c r="AM29" s="69"/>
      <c r="AN29" s="69"/>
      <c r="AO29" s="69"/>
      <c r="AP29" s="69"/>
      <c r="AQ29" s="69"/>
      <c r="AR29" s="69"/>
      <c r="AS29" s="69"/>
      <c r="AT29" s="69"/>
      <c r="AU29" s="69"/>
      <c r="AV29" s="69"/>
      <c r="AW29" s="69"/>
      <c r="AX29" s="69"/>
      <c r="AY29" s="69"/>
      <c r="AZ29" s="69"/>
      <c r="BA29" s="69"/>
      <c r="BB29" s="69"/>
      <c r="BC29" s="69"/>
      <c r="BD29" s="69"/>
      <c r="BE29" s="69"/>
      <c r="BF29" s="69"/>
      <c r="BG29" s="69"/>
      <c r="BH29" s="69"/>
      <c r="BI29" s="69"/>
      <c r="BJ29" s="69"/>
      <c r="BK29" s="69"/>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69"/>
      <c r="CT29" s="69"/>
      <c r="CU29" s="69"/>
      <c r="CV29" s="69"/>
      <c r="CW29" s="69"/>
      <c r="CX29" s="69"/>
      <c r="CY29" s="69"/>
      <c r="CZ29" s="69"/>
      <c r="DA29" s="69"/>
      <c r="DB29" s="69"/>
      <c r="DC29" s="69"/>
      <c r="DD29" s="69"/>
      <c r="DE29" s="69"/>
      <c r="DF29" s="69"/>
      <c r="DG29" s="69"/>
      <c r="DH29" s="69"/>
      <c r="DI29" s="69"/>
      <c r="DJ29" s="69"/>
      <c r="DK29" s="69"/>
      <c r="DL29" s="69"/>
      <c r="DM29" s="69"/>
      <c r="DN29" s="69"/>
      <c r="DO29" s="69"/>
      <c r="DP29" s="69"/>
      <c r="DQ29" s="69"/>
      <c r="DR29" s="69"/>
      <c r="DS29" s="69"/>
      <c r="DT29" s="69"/>
      <c r="DU29" s="69"/>
      <c r="DV29" s="69"/>
      <c r="DW29" s="69"/>
      <c r="DX29" s="69"/>
      <c r="DY29" s="69"/>
      <c r="DZ29" s="69"/>
      <c r="EA29" s="69"/>
      <c r="EB29" s="69"/>
      <c r="EC29" s="69"/>
      <c r="ED29" s="69"/>
      <c r="EE29" s="69"/>
      <c r="EF29" s="69"/>
      <c r="EG29" s="69"/>
      <c r="EH29" s="69"/>
      <c r="EI29" s="69"/>
      <c r="EJ29" s="69"/>
      <c r="EK29" s="69"/>
      <c r="EL29" s="69"/>
      <c r="EM29" s="69"/>
      <c r="EN29" s="69"/>
      <c r="EO29" s="69"/>
      <c r="EP29" s="69"/>
      <c r="EQ29" s="69"/>
      <c r="ER29" s="69"/>
      <c r="ES29" s="69"/>
      <c r="ET29" s="69"/>
      <c r="EU29" s="69"/>
      <c r="EV29" s="69"/>
      <c r="EW29" s="69"/>
      <c r="EX29" s="69"/>
      <c r="EY29" s="69"/>
      <c r="EZ29" s="69"/>
      <c r="FA29" s="69"/>
      <c r="FB29" s="69"/>
      <c r="FC29" s="69"/>
      <c r="FD29" s="69"/>
      <c r="FE29" s="69"/>
      <c r="FF29" s="69"/>
      <c r="FG29" s="69"/>
      <c r="FH29" s="69"/>
      <c r="FI29" s="69"/>
      <c r="FJ29" s="69"/>
      <c r="FK29" s="69"/>
      <c r="FL29" s="69"/>
      <c r="FM29" s="69"/>
      <c r="FN29" s="69"/>
      <c r="FO29" s="69"/>
      <c r="FP29" s="69"/>
      <c r="FQ29" s="69"/>
      <c r="FR29" s="69"/>
      <c r="FS29" s="69"/>
      <c r="FT29" s="69"/>
      <c r="FU29" s="69"/>
      <c r="FV29" s="69"/>
      <c r="FW29" s="69"/>
      <c r="FX29" s="69"/>
      <c r="FY29" s="69"/>
      <c r="FZ29" s="69"/>
      <c r="GA29" s="69"/>
      <c r="GB29" s="69"/>
      <c r="GC29" s="69"/>
      <c r="GD29" s="69"/>
      <c r="GE29" s="69"/>
      <c r="GF29" s="69"/>
      <c r="GG29" s="69"/>
      <c r="GH29" s="69"/>
      <c r="GI29" s="69"/>
      <c r="GJ29" s="69"/>
      <c r="GK29" s="69"/>
      <c r="GL29" s="69"/>
      <c r="GM29" s="69"/>
      <c r="GN29" s="69"/>
      <c r="GO29" s="69"/>
      <c r="GP29" s="69"/>
      <c r="GQ29" s="69"/>
      <c r="GR29" s="69"/>
      <c r="GS29" s="69"/>
      <c r="GT29" s="69"/>
      <c r="GU29" s="69"/>
      <c r="GV29" s="69"/>
      <c r="GW29" s="69"/>
      <c r="GX29" s="69"/>
      <c r="GY29" s="69"/>
      <c r="GZ29" s="69"/>
      <c r="HA29" s="69"/>
      <c r="HB29" s="69"/>
      <c r="HC29" s="69"/>
      <c r="HD29" s="69"/>
      <c r="HE29" s="69"/>
      <c r="HF29" s="69"/>
      <c r="HG29" s="69"/>
      <c r="HH29" s="69"/>
      <c r="HI29" s="69"/>
      <c r="HJ29" s="69"/>
      <c r="HK29" s="69"/>
      <c r="HL29" s="69"/>
      <c r="HM29" s="69"/>
      <c r="HN29" s="69"/>
      <c r="HO29" s="69"/>
      <c r="HP29" s="69"/>
      <c r="HQ29" s="69"/>
      <c r="HR29" s="69"/>
      <c r="HS29" s="69"/>
      <c r="HT29" s="69"/>
      <c r="HU29" s="69"/>
      <c r="HV29" s="69"/>
      <c r="HW29" s="69"/>
      <c r="HX29" s="69"/>
      <c r="HY29" s="69"/>
      <c r="HZ29" s="69"/>
      <c r="IA29" s="69"/>
      <c r="IB29" s="69"/>
      <c r="IC29" s="69"/>
      <c r="ID29" s="69"/>
      <c r="IE29" s="69"/>
      <c r="IF29" s="69"/>
      <c r="IG29" s="69"/>
      <c r="IH29" s="69"/>
      <c r="II29" s="69"/>
      <c r="IJ29" s="69"/>
      <c r="IK29" s="69"/>
      <c r="IL29" s="69"/>
      <c r="IM29" s="69"/>
      <c r="IN29" s="69"/>
      <c r="IO29" s="69"/>
      <c r="IP29" s="69"/>
      <c r="IQ29" s="69"/>
      <c r="IR29" s="69"/>
      <c r="IS29" s="69"/>
      <c r="IT29" s="69"/>
      <c r="IU29" s="69"/>
      <c r="IV29" s="69"/>
    </row>
    <row r="30" spans="1:256" s="69" customFormat="1" ht="15.75" customHeight="1">
      <c r="A30" s="73" t="s">
        <v>53</v>
      </c>
      <c r="B30" s="88"/>
      <c r="C30" s="88"/>
      <c r="D30" s="73" t="s">
        <v>53</v>
      </c>
      <c r="E30" s="88" t="s">
        <v>54</v>
      </c>
      <c r="F30" s="88"/>
      <c r="G30" s="88"/>
      <c r="IP30" s="70"/>
      <c r="IQ30" s="70"/>
      <c r="IR30" s="70"/>
      <c r="IS30" s="70"/>
      <c r="IT30" s="70"/>
      <c r="IU30" s="70"/>
      <c r="IV30" s="70"/>
    </row>
    <row r="31" spans="1:256" s="69" customFormat="1" ht="15.75" customHeight="1">
      <c r="A31" s="90" t="s">
        <v>55</v>
      </c>
      <c r="B31" s="91"/>
      <c r="C31" s="91"/>
      <c r="D31" s="90" t="s">
        <v>55</v>
      </c>
      <c r="E31" s="91" t="s">
        <v>56</v>
      </c>
      <c r="F31" s="91"/>
      <c r="G31" s="91"/>
      <c r="IP31" s="70"/>
      <c r="IQ31" s="70"/>
      <c r="IR31" s="70"/>
      <c r="IS31" s="70"/>
      <c r="IT31" s="70"/>
      <c r="IU31" s="70"/>
      <c r="IV31" s="70"/>
    </row>
    <row r="32" spans="1:256" s="69" customFormat="1" ht="15.75" customHeight="1">
      <c r="A32" s="73" t="s">
        <v>57</v>
      </c>
      <c r="B32" s="88">
        <v>100013</v>
      </c>
      <c r="C32" s="88"/>
      <c r="D32" s="73" t="s">
        <v>57</v>
      </c>
      <c r="E32" s="88">
        <v>100085</v>
      </c>
      <c r="F32" s="88"/>
      <c r="G32" s="88"/>
      <c r="IP32" s="70"/>
      <c r="IQ32" s="70"/>
      <c r="IR32" s="70"/>
      <c r="IS32" s="70"/>
      <c r="IT32" s="70"/>
      <c r="IU32" s="70"/>
      <c r="IV32" s="70"/>
    </row>
    <row r="33" spans="1:256" s="69" customFormat="1" ht="15.75" customHeight="1">
      <c r="A33" s="92"/>
      <c r="B33" s="73"/>
      <c r="C33" s="73"/>
      <c r="D33" s="92"/>
      <c r="E33" s="73"/>
      <c r="F33" s="73"/>
      <c r="G33" s="73"/>
      <c r="IP33" s="70"/>
      <c r="IQ33" s="70"/>
      <c r="IR33" s="70"/>
      <c r="IS33" s="70"/>
      <c r="IT33" s="70"/>
      <c r="IU33" s="70"/>
      <c r="IV33" s="70"/>
    </row>
  </sheetData>
  <sheetProtection/>
  <mergeCells count="41">
    <mergeCell ref="A1:G1"/>
    <mergeCell ref="D5:G5"/>
    <mergeCell ref="A6:G6"/>
    <mergeCell ref="A7:G7"/>
    <mergeCell ref="A8:G8"/>
    <mergeCell ref="A9:G9"/>
    <mergeCell ref="A10:G10"/>
    <mergeCell ref="A11:G11"/>
    <mergeCell ref="A12:G12"/>
    <mergeCell ref="A13:G13"/>
    <mergeCell ref="A14:G14"/>
    <mergeCell ref="A15:G15"/>
    <mergeCell ref="A16:G16"/>
    <mergeCell ref="A17:G17"/>
    <mergeCell ref="A18:G18"/>
    <mergeCell ref="A19:G19"/>
    <mergeCell ref="A20:G20"/>
    <mergeCell ref="A21:G21"/>
    <mergeCell ref="A22:G22"/>
    <mergeCell ref="A23:C23"/>
    <mergeCell ref="D23:G23"/>
    <mergeCell ref="B24:C24"/>
    <mergeCell ref="E24:G24"/>
    <mergeCell ref="B25:C25"/>
    <mergeCell ref="E25:G25"/>
    <mergeCell ref="B26:C26"/>
    <mergeCell ref="E26:G26"/>
    <mergeCell ref="B27:C27"/>
    <mergeCell ref="E27:G27"/>
    <mergeCell ref="B28:C28"/>
    <mergeCell ref="E28:G28"/>
    <mergeCell ref="B29:C29"/>
    <mergeCell ref="E29:G29"/>
    <mergeCell ref="B30:C30"/>
    <mergeCell ref="E30:G30"/>
    <mergeCell ref="B31:C31"/>
    <mergeCell ref="E31:G31"/>
    <mergeCell ref="B32:C32"/>
    <mergeCell ref="E32:G32"/>
    <mergeCell ref="A33:C33"/>
    <mergeCell ref="D33:G33"/>
  </mergeCells>
  <printOptions/>
  <pageMargins left="0.28" right="0.08" top="0.28" bottom="0.04" header="0.24" footer="0.08"/>
  <pageSetup orientation="portrait" paperSize="9"/>
</worksheet>
</file>

<file path=xl/worksheets/sheet3.xml><?xml version="1.0" encoding="utf-8"?>
<worksheet xmlns="http://schemas.openxmlformats.org/spreadsheetml/2006/main" xmlns:r="http://schemas.openxmlformats.org/officeDocument/2006/relationships">
  <dimension ref="A1:IV149"/>
  <sheetViews>
    <sheetView tabSelected="1" zoomScaleSheetLayoutView="100" workbookViewId="0" topLeftCell="A1">
      <selection activeCell="H150" sqref="H150"/>
    </sheetView>
  </sheetViews>
  <sheetFormatPr defaultColWidth="9.00390625" defaultRowHeight="15.75" customHeight="1"/>
  <cols>
    <col min="1" max="1" width="4.875" style="41" customWidth="1"/>
    <col min="2" max="2" width="11.75390625" style="42" customWidth="1"/>
    <col min="3" max="3" width="24.125" style="41" customWidth="1"/>
    <col min="4" max="4" width="6.75390625" style="43" customWidth="1"/>
    <col min="5" max="6" width="9.00390625" style="41" customWidth="1"/>
    <col min="7" max="7" width="9.875" style="43" customWidth="1"/>
    <col min="8" max="8" width="14.375" style="41" customWidth="1"/>
    <col min="9" max="241" width="9.00390625" style="41" customWidth="1"/>
    <col min="242" max="248" width="9.00390625" style="44" customWidth="1"/>
    <col min="249" max="16384" width="9.00390625" style="45" customWidth="1"/>
  </cols>
  <sheetData>
    <row r="1" spans="1:256" s="40" customFormat="1" ht="15.75" customHeight="1">
      <c r="A1" s="46" t="s">
        <v>8</v>
      </c>
      <c r="B1" s="47" t="s">
        <v>9</v>
      </c>
      <c r="C1" s="47" t="s">
        <v>58</v>
      </c>
      <c r="D1" s="47" t="s">
        <v>59</v>
      </c>
      <c r="E1" s="46" t="s">
        <v>11</v>
      </c>
      <c r="F1" s="46" t="s">
        <v>60</v>
      </c>
      <c r="G1" s="48" t="s">
        <v>61</v>
      </c>
      <c r="H1" s="48" t="s">
        <v>62</v>
      </c>
      <c r="I1" s="43"/>
      <c r="J1" s="43"/>
      <c r="K1" s="43"/>
      <c r="L1" s="43"/>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c r="BO1" s="43"/>
      <c r="BP1" s="43"/>
      <c r="BQ1" s="43"/>
      <c r="BR1" s="43"/>
      <c r="BS1" s="43"/>
      <c r="BT1" s="43"/>
      <c r="BU1" s="43"/>
      <c r="BV1" s="43"/>
      <c r="BW1" s="43"/>
      <c r="BX1" s="43"/>
      <c r="BY1" s="43"/>
      <c r="BZ1" s="43"/>
      <c r="CA1" s="43"/>
      <c r="CB1" s="43"/>
      <c r="CC1" s="43"/>
      <c r="CD1" s="43"/>
      <c r="CE1" s="43"/>
      <c r="CF1" s="43"/>
      <c r="CG1" s="43"/>
      <c r="CH1" s="43"/>
      <c r="CI1" s="43"/>
      <c r="CJ1" s="43"/>
      <c r="CK1" s="43"/>
      <c r="CL1" s="43"/>
      <c r="CM1" s="43"/>
      <c r="CN1" s="43"/>
      <c r="CO1" s="43"/>
      <c r="CP1" s="43"/>
      <c r="CQ1" s="43"/>
      <c r="CR1" s="43"/>
      <c r="CS1" s="43"/>
      <c r="CT1" s="43"/>
      <c r="CU1" s="43"/>
      <c r="CV1" s="43"/>
      <c r="CW1" s="43"/>
      <c r="CX1" s="43"/>
      <c r="CY1" s="43"/>
      <c r="CZ1" s="43"/>
      <c r="DA1" s="43"/>
      <c r="DB1" s="43"/>
      <c r="DC1" s="43"/>
      <c r="DD1" s="43"/>
      <c r="DE1" s="43"/>
      <c r="DF1" s="43"/>
      <c r="DG1" s="43"/>
      <c r="DH1" s="43"/>
      <c r="DI1" s="43"/>
      <c r="DJ1" s="43"/>
      <c r="DK1" s="43"/>
      <c r="DL1" s="43"/>
      <c r="DM1" s="43"/>
      <c r="DN1" s="43"/>
      <c r="DO1" s="43"/>
      <c r="DP1" s="43"/>
      <c r="DQ1" s="43"/>
      <c r="DR1" s="43"/>
      <c r="DS1" s="43"/>
      <c r="DT1" s="43"/>
      <c r="DU1" s="43"/>
      <c r="DV1" s="43"/>
      <c r="DW1" s="43"/>
      <c r="DX1" s="43"/>
      <c r="DY1" s="43"/>
      <c r="DZ1" s="43"/>
      <c r="EA1" s="43"/>
      <c r="EB1" s="43"/>
      <c r="EC1" s="43"/>
      <c r="ED1" s="43"/>
      <c r="EE1" s="43"/>
      <c r="EF1" s="43"/>
      <c r="EG1" s="43"/>
      <c r="EH1" s="43"/>
      <c r="EI1" s="43"/>
      <c r="EJ1" s="43"/>
      <c r="EK1" s="43"/>
      <c r="EL1" s="43"/>
      <c r="EM1" s="43"/>
      <c r="EN1" s="43"/>
      <c r="EO1" s="43"/>
      <c r="EP1" s="43"/>
      <c r="EQ1" s="43"/>
      <c r="ER1" s="43"/>
      <c r="ES1" s="43"/>
      <c r="ET1" s="43"/>
      <c r="EU1" s="43"/>
      <c r="EV1" s="43"/>
      <c r="EW1" s="43"/>
      <c r="EX1" s="43"/>
      <c r="EY1" s="43"/>
      <c r="EZ1" s="43"/>
      <c r="FA1" s="43"/>
      <c r="FB1" s="43"/>
      <c r="FC1" s="43"/>
      <c r="FD1" s="43"/>
      <c r="FE1" s="43"/>
      <c r="FF1" s="43"/>
      <c r="FG1" s="43"/>
      <c r="FH1" s="43"/>
      <c r="FI1" s="43"/>
      <c r="FJ1" s="43"/>
      <c r="FK1" s="43"/>
      <c r="FL1" s="43"/>
      <c r="FM1" s="43"/>
      <c r="FN1" s="43"/>
      <c r="FO1" s="43"/>
      <c r="FP1" s="43"/>
      <c r="FQ1" s="43"/>
      <c r="FR1" s="43"/>
      <c r="FS1" s="43"/>
      <c r="FT1" s="43"/>
      <c r="FU1" s="43"/>
      <c r="FV1" s="43"/>
      <c r="FW1" s="43"/>
      <c r="FX1" s="43"/>
      <c r="FY1" s="43"/>
      <c r="FZ1" s="43"/>
      <c r="GA1" s="43"/>
      <c r="GB1" s="43"/>
      <c r="GC1" s="43"/>
      <c r="GD1" s="43"/>
      <c r="GE1" s="43"/>
      <c r="GF1" s="43"/>
      <c r="GG1" s="43"/>
      <c r="GH1" s="43"/>
      <c r="GI1" s="43"/>
      <c r="GJ1" s="43"/>
      <c r="GK1" s="43"/>
      <c r="GL1" s="43"/>
      <c r="GM1" s="43"/>
      <c r="GN1" s="43"/>
      <c r="GO1" s="43"/>
      <c r="GP1" s="43"/>
      <c r="GQ1" s="43"/>
      <c r="GR1" s="43"/>
      <c r="GS1" s="43"/>
      <c r="GT1" s="43"/>
      <c r="GU1" s="43"/>
      <c r="GV1" s="43"/>
      <c r="GW1" s="43"/>
      <c r="GX1" s="43"/>
      <c r="GY1" s="43"/>
      <c r="GZ1" s="43"/>
      <c r="HA1" s="43"/>
      <c r="HB1" s="43"/>
      <c r="HC1" s="43"/>
      <c r="HD1" s="43"/>
      <c r="HE1" s="43"/>
      <c r="HF1" s="43"/>
      <c r="HG1" s="43"/>
      <c r="HH1" s="43"/>
      <c r="HI1" s="43"/>
      <c r="HJ1" s="43"/>
      <c r="HK1" s="43"/>
      <c r="HL1" s="43"/>
      <c r="HM1" s="43"/>
      <c r="HN1" s="43"/>
      <c r="HO1" s="43"/>
      <c r="HP1" s="43"/>
      <c r="HQ1" s="43"/>
      <c r="HR1" s="43"/>
      <c r="HS1" s="43"/>
      <c r="HT1" s="43"/>
      <c r="HU1" s="43"/>
      <c r="HV1" s="43"/>
      <c r="HW1" s="43"/>
      <c r="HX1" s="43"/>
      <c r="HY1" s="43"/>
      <c r="HZ1" s="43"/>
      <c r="IA1" s="43"/>
      <c r="IB1" s="43"/>
      <c r="IC1" s="43"/>
      <c r="ID1" s="43"/>
      <c r="IE1" s="43"/>
      <c r="IF1" s="43"/>
      <c r="IG1" s="43"/>
      <c r="IH1" s="43"/>
      <c r="II1" s="43"/>
      <c r="IJ1" s="43"/>
      <c r="IK1" s="43"/>
      <c r="IL1" s="43"/>
      <c r="IM1" s="43"/>
      <c r="IN1" s="43"/>
      <c r="IO1" s="54"/>
      <c r="IP1" s="54"/>
      <c r="IQ1" s="54"/>
      <c r="IR1" s="54"/>
      <c r="IS1" s="54"/>
      <c r="IT1" s="54"/>
      <c r="IU1" s="54"/>
      <c r="IV1" s="54"/>
    </row>
    <row r="2" spans="1:8" ht="15.75" customHeight="1">
      <c r="A2" s="49">
        <v>1</v>
      </c>
      <c r="B2" s="50" t="s">
        <v>63</v>
      </c>
      <c r="C2" s="50" t="s">
        <v>64</v>
      </c>
      <c r="D2" s="51" t="s">
        <v>65</v>
      </c>
      <c r="E2" s="52">
        <v>100</v>
      </c>
      <c r="F2" s="52">
        <v>0.4</v>
      </c>
      <c r="G2" s="52">
        <f>E2*F2</f>
        <v>40</v>
      </c>
      <c r="H2" s="53" t="s">
        <v>66</v>
      </c>
    </row>
    <row r="3" spans="1:8" ht="15.75" customHeight="1">
      <c r="A3" s="49">
        <v>2</v>
      </c>
      <c r="B3" s="50" t="s">
        <v>63</v>
      </c>
      <c r="C3" s="50" t="s">
        <v>67</v>
      </c>
      <c r="D3" s="51" t="s">
        <v>65</v>
      </c>
      <c r="E3" s="52">
        <v>350</v>
      </c>
      <c r="F3" s="52">
        <v>0.432</v>
      </c>
      <c r="G3" s="52">
        <f aca="true" t="shared" si="0" ref="G3:G34">E3*F3</f>
        <v>151.2</v>
      </c>
      <c r="H3" s="53" t="s">
        <v>66</v>
      </c>
    </row>
    <row r="4" spans="1:8" ht="15.75" customHeight="1">
      <c r="A4" s="49">
        <v>3</v>
      </c>
      <c r="B4" s="50" t="s">
        <v>63</v>
      </c>
      <c r="C4" s="50" t="s">
        <v>68</v>
      </c>
      <c r="D4" s="51" t="s">
        <v>65</v>
      </c>
      <c r="E4" s="52">
        <v>950</v>
      </c>
      <c r="F4" s="52">
        <v>0.108</v>
      </c>
      <c r="G4" s="52">
        <f t="shared" si="0"/>
        <v>102.6</v>
      </c>
      <c r="H4" s="53" t="s">
        <v>66</v>
      </c>
    </row>
    <row r="5" spans="1:8" ht="15.75" customHeight="1">
      <c r="A5" s="49">
        <v>4</v>
      </c>
      <c r="B5" s="50" t="s">
        <v>63</v>
      </c>
      <c r="C5" s="50" t="s">
        <v>69</v>
      </c>
      <c r="D5" s="51" t="s">
        <v>65</v>
      </c>
      <c r="E5" s="52">
        <v>300</v>
      </c>
      <c r="F5" s="52">
        <v>0.27</v>
      </c>
      <c r="G5" s="52">
        <f t="shared" si="0"/>
        <v>81</v>
      </c>
      <c r="H5" s="53" t="s">
        <v>66</v>
      </c>
    </row>
    <row r="6" spans="1:8" ht="15.75" customHeight="1">
      <c r="A6" s="49">
        <v>5</v>
      </c>
      <c r="B6" s="50" t="s">
        <v>63</v>
      </c>
      <c r="C6" s="50" t="s">
        <v>70</v>
      </c>
      <c r="D6" s="51" t="s">
        <v>65</v>
      </c>
      <c r="E6" s="52">
        <v>500</v>
      </c>
      <c r="F6" s="52">
        <v>0.396</v>
      </c>
      <c r="G6" s="52">
        <f t="shared" si="0"/>
        <v>198</v>
      </c>
      <c r="H6" s="53" t="s">
        <v>66</v>
      </c>
    </row>
    <row r="7" spans="1:8" ht="15.75" customHeight="1">
      <c r="A7" s="49">
        <v>6</v>
      </c>
      <c r="B7" s="50" t="s">
        <v>63</v>
      </c>
      <c r="C7" s="50" t="s">
        <v>71</v>
      </c>
      <c r="D7" s="51" t="s">
        <v>65</v>
      </c>
      <c r="E7" s="52">
        <v>53</v>
      </c>
      <c r="F7" s="52">
        <v>7.74</v>
      </c>
      <c r="G7" s="52">
        <f t="shared" si="0"/>
        <v>410.22</v>
      </c>
      <c r="H7" s="53" t="s">
        <v>66</v>
      </c>
    </row>
    <row r="8" spans="1:8" ht="15.75" customHeight="1">
      <c r="A8" s="49">
        <v>7</v>
      </c>
      <c r="B8" s="50" t="s">
        <v>63</v>
      </c>
      <c r="C8" s="50" t="s">
        <v>72</v>
      </c>
      <c r="D8" s="51" t="s">
        <v>65</v>
      </c>
      <c r="E8" s="52">
        <v>1470</v>
      </c>
      <c r="F8" s="52">
        <v>1.53</v>
      </c>
      <c r="G8" s="52">
        <f t="shared" si="0"/>
        <v>2249.1</v>
      </c>
      <c r="H8" s="53" t="s">
        <v>66</v>
      </c>
    </row>
    <row r="9" spans="1:8" ht="15.75" customHeight="1">
      <c r="A9" s="49">
        <v>8</v>
      </c>
      <c r="B9" s="50" t="s">
        <v>63</v>
      </c>
      <c r="C9" s="50" t="s">
        <v>73</v>
      </c>
      <c r="D9" s="51" t="s">
        <v>65</v>
      </c>
      <c r="E9" s="52">
        <v>650</v>
      </c>
      <c r="F9" s="52">
        <v>0.8</v>
      </c>
      <c r="G9" s="52">
        <f t="shared" si="0"/>
        <v>520</v>
      </c>
      <c r="H9" s="53" t="s">
        <v>66</v>
      </c>
    </row>
    <row r="10" spans="1:8" ht="15.75" customHeight="1">
      <c r="A10" s="49">
        <v>9</v>
      </c>
      <c r="B10" s="50" t="s">
        <v>63</v>
      </c>
      <c r="C10" s="50" t="s">
        <v>74</v>
      </c>
      <c r="D10" s="51" t="s">
        <v>65</v>
      </c>
      <c r="E10" s="52">
        <v>315</v>
      </c>
      <c r="F10" s="52">
        <v>2.4</v>
      </c>
      <c r="G10" s="52">
        <f t="shared" si="0"/>
        <v>756</v>
      </c>
      <c r="H10" s="53" t="s">
        <v>66</v>
      </c>
    </row>
    <row r="11" spans="1:8" ht="15.75" customHeight="1">
      <c r="A11" s="49">
        <v>10</v>
      </c>
      <c r="B11" s="50" t="s">
        <v>63</v>
      </c>
      <c r="C11" s="50" t="s">
        <v>75</v>
      </c>
      <c r="D11" s="51" t="s">
        <v>65</v>
      </c>
      <c r="E11" s="52">
        <v>158</v>
      </c>
      <c r="F11" s="52">
        <v>9</v>
      </c>
      <c r="G11" s="52">
        <f t="shared" si="0"/>
        <v>1422</v>
      </c>
      <c r="H11" s="53" t="s">
        <v>66</v>
      </c>
    </row>
    <row r="12" spans="1:8" ht="15.75" customHeight="1">
      <c r="A12" s="49">
        <v>11</v>
      </c>
      <c r="B12" s="50" t="s">
        <v>63</v>
      </c>
      <c r="C12" s="50" t="s">
        <v>76</v>
      </c>
      <c r="D12" s="51" t="s">
        <v>65</v>
      </c>
      <c r="E12" s="52">
        <v>53</v>
      </c>
      <c r="F12" s="52">
        <v>10.8</v>
      </c>
      <c r="G12" s="52">
        <f t="shared" si="0"/>
        <v>572.4000000000001</v>
      </c>
      <c r="H12" s="53" t="s">
        <v>66</v>
      </c>
    </row>
    <row r="13" spans="1:8" ht="15.75" customHeight="1">
      <c r="A13" s="49">
        <v>12</v>
      </c>
      <c r="B13" s="50" t="s">
        <v>63</v>
      </c>
      <c r="C13" s="50" t="s">
        <v>77</v>
      </c>
      <c r="D13" s="51" t="s">
        <v>65</v>
      </c>
      <c r="E13" s="52">
        <v>950</v>
      </c>
      <c r="F13" s="52">
        <v>4.14</v>
      </c>
      <c r="G13" s="52">
        <f t="shared" si="0"/>
        <v>3932.9999999999995</v>
      </c>
      <c r="H13" s="53" t="s">
        <v>66</v>
      </c>
    </row>
    <row r="14" spans="1:8" ht="15.75" customHeight="1">
      <c r="A14" s="49">
        <v>13</v>
      </c>
      <c r="B14" s="50" t="s">
        <v>63</v>
      </c>
      <c r="C14" s="50" t="s">
        <v>78</v>
      </c>
      <c r="D14" s="51" t="s">
        <v>65</v>
      </c>
      <c r="E14" s="52">
        <v>53</v>
      </c>
      <c r="F14" s="52">
        <v>6.39</v>
      </c>
      <c r="G14" s="52">
        <f t="shared" si="0"/>
        <v>338.66999999999996</v>
      </c>
      <c r="H14" s="53" t="s">
        <v>66</v>
      </c>
    </row>
    <row r="15" spans="1:8" ht="15.75" customHeight="1">
      <c r="A15" s="49">
        <v>14</v>
      </c>
      <c r="B15" s="50" t="s">
        <v>63</v>
      </c>
      <c r="C15" s="50" t="s">
        <v>79</v>
      </c>
      <c r="D15" s="51" t="s">
        <v>65</v>
      </c>
      <c r="E15" s="52">
        <v>210</v>
      </c>
      <c r="F15" s="52">
        <v>4.86</v>
      </c>
      <c r="G15" s="52">
        <f t="shared" si="0"/>
        <v>1020.6</v>
      </c>
      <c r="H15" s="53" t="s">
        <v>66</v>
      </c>
    </row>
    <row r="16" spans="1:8" ht="15.75" customHeight="1">
      <c r="A16" s="49">
        <v>15</v>
      </c>
      <c r="B16" s="50" t="s">
        <v>63</v>
      </c>
      <c r="C16" s="50" t="s">
        <v>80</v>
      </c>
      <c r="D16" s="51" t="s">
        <v>65</v>
      </c>
      <c r="E16" s="52">
        <v>158</v>
      </c>
      <c r="F16" s="52">
        <v>11.16</v>
      </c>
      <c r="G16" s="52">
        <f t="shared" si="0"/>
        <v>1763.28</v>
      </c>
      <c r="H16" s="53" t="s">
        <v>66</v>
      </c>
    </row>
    <row r="17" spans="1:8" ht="15.75" customHeight="1">
      <c r="A17" s="49">
        <v>16</v>
      </c>
      <c r="B17" s="50" t="s">
        <v>63</v>
      </c>
      <c r="C17" s="50" t="s">
        <v>81</v>
      </c>
      <c r="D17" s="51" t="s">
        <v>65</v>
      </c>
      <c r="E17" s="52">
        <v>210</v>
      </c>
      <c r="F17" s="52">
        <v>12.6</v>
      </c>
      <c r="G17" s="52">
        <f t="shared" si="0"/>
        <v>2646</v>
      </c>
      <c r="H17" s="53" t="s">
        <v>66</v>
      </c>
    </row>
    <row r="18" spans="1:8" ht="15.75" customHeight="1">
      <c r="A18" s="49">
        <v>17</v>
      </c>
      <c r="B18" s="50" t="s">
        <v>82</v>
      </c>
      <c r="C18" s="50" t="s">
        <v>83</v>
      </c>
      <c r="D18" s="51" t="s">
        <v>84</v>
      </c>
      <c r="E18" s="52">
        <v>150</v>
      </c>
      <c r="F18" s="52">
        <v>3</v>
      </c>
      <c r="G18" s="52">
        <f t="shared" si="0"/>
        <v>450</v>
      </c>
      <c r="H18" s="53" t="s">
        <v>66</v>
      </c>
    </row>
    <row r="19" spans="1:8" ht="15.75" customHeight="1">
      <c r="A19" s="49">
        <v>18</v>
      </c>
      <c r="B19" s="50" t="s">
        <v>82</v>
      </c>
      <c r="C19" s="50" t="s">
        <v>85</v>
      </c>
      <c r="D19" s="51" t="s">
        <v>86</v>
      </c>
      <c r="E19" s="52">
        <v>50</v>
      </c>
      <c r="F19" s="52">
        <v>63</v>
      </c>
      <c r="G19" s="52">
        <f t="shared" si="0"/>
        <v>3150</v>
      </c>
      <c r="H19" s="53" t="s">
        <v>66</v>
      </c>
    </row>
    <row r="20" spans="1:8" ht="15.75" customHeight="1">
      <c r="A20" s="49">
        <v>19</v>
      </c>
      <c r="B20" s="50" t="s">
        <v>82</v>
      </c>
      <c r="C20" s="50" t="s">
        <v>87</v>
      </c>
      <c r="D20" s="51" t="s">
        <v>65</v>
      </c>
      <c r="E20" s="52">
        <v>100</v>
      </c>
      <c r="F20" s="52">
        <v>1</v>
      </c>
      <c r="G20" s="52">
        <f t="shared" si="0"/>
        <v>100</v>
      </c>
      <c r="H20" s="53" t="s">
        <v>66</v>
      </c>
    </row>
    <row r="21" spans="1:8" ht="15.75" customHeight="1">
      <c r="A21" s="49">
        <v>20</v>
      </c>
      <c r="B21" s="50" t="s">
        <v>82</v>
      </c>
      <c r="C21" s="50" t="s">
        <v>88</v>
      </c>
      <c r="D21" s="51" t="s">
        <v>89</v>
      </c>
      <c r="E21" s="52">
        <v>50</v>
      </c>
      <c r="F21" s="52">
        <v>15</v>
      </c>
      <c r="G21" s="52">
        <f t="shared" si="0"/>
        <v>750</v>
      </c>
      <c r="H21" s="53" t="s">
        <v>66</v>
      </c>
    </row>
    <row r="22" spans="1:8" ht="15.75" customHeight="1">
      <c r="A22" s="49">
        <v>21</v>
      </c>
      <c r="B22" s="50" t="s">
        <v>82</v>
      </c>
      <c r="C22" s="50" t="s">
        <v>90</v>
      </c>
      <c r="D22" s="51" t="s">
        <v>65</v>
      </c>
      <c r="E22" s="52">
        <v>50</v>
      </c>
      <c r="F22" s="52">
        <v>43.2</v>
      </c>
      <c r="G22" s="52">
        <f t="shared" si="0"/>
        <v>2160</v>
      </c>
      <c r="H22" s="53" t="s">
        <v>66</v>
      </c>
    </row>
    <row r="23" spans="1:8" ht="15.75" customHeight="1">
      <c r="A23" s="49">
        <v>22</v>
      </c>
      <c r="B23" s="50" t="s">
        <v>82</v>
      </c>
      <c r="C23" s="50" t="s">
        <v>91</v>
      </c>
      <c r="D23" s="51" t="s">
        <v>92</v>
      </c>
      <c r="E23" s="52">
        <v>50</v>
      </c>
      <c r="F23" s="52">
        <v>29.7</v>
      </c>
      <c r="G23" s="52">
        <f t="shared" si="0"/>
        <v>1485</v>
      </c>
      <c r="H23" s="53" t="s">
        <v>66</v>
      </c>
    </row>
    <row r="24" spans="1:8" ht="15.75" customHeight="1">
      <c r="A24" s="49">
        <v>23</v>
      </c>
      <c r="B24" s="50" t="s">
        <v>82</v>
      </c>
      <c r="C24" s="50" t="s">
        <v>93</v>
      </c>
      <c r="D24" s="51" t="s">
        <v>65</v>
      </c>
      <c r="E24" s="52">
        <v>50</v>
      </c>
      <c r="F24" s="52">
        <v>30</v>
      </c>
      <c r="G24" s="52">
        <f t="shared" si="0"/>
        <v>1500</v>
      </c>
      <c r="H24" s="53" t="s">
        <v>66</v>
      </c>
    </row>
    <row r="25" spans="1:8" ht="15.75" customHeight="1">
      <c r="A25" s="49">
        <v>24</v>
      </c>
      <c r="B25" s="50" t="s">
        <v>82</v>
      </c>
      <c r="C25" s="50" t="s">
        <v>94</v>
      </c>
      <c r="D25" s="51" t="s">
        <v>65</v>
      </c>
      <c r="E25" s="52">
        <v>50</v>
      </c>
      <c r="F25" s="52">
        <v>23</v>
      </c>
      <c r="G25" s="52">
        <f t="shared" si="0"/>
        <v>1150</v>
      </c>
      <c r="H25" s="53" t="s">
        <v>66</v>
      </c>
    </row>
    <row r="26" spans="1:8" ht="15.75" customHeight="1">
      <c r="A26" s="49">
        <v>25</v>
      </c>
      <c r="B26" s="50" t="s">
        <v>82</v>
      </c>
      <c r="C26" s="50" t="s">
        <v>95</v>
      </c>
      <c r="D26" s="51" t="s">
        <v>65</v>
      </c>
      <c r="E26" s="52">
        <v>50</v>
      </c>
      <c r="F26" s="52">
        <v>23</v>
      </c>
      <c r="G26" s="52">
        <f t="shared" si="0"/>
        <v>1150</v>
      </c>
      <c r="H26" s="53" t="s">
        <v>66</v>
      </c>
    </row>
    <row r="27" spans="1:8" ht="15.75" customHeight="1">
      <c r="A27" s="49">
        <v>26</v>
      </c>
      <c r="B27" s="50" t="s">
        <v>82</v>
      </c>
      <c r="C27" s="50" t="s">
        <v>96</v>
      </c>
      <c r="D27" s="51" t="s">
        <v>97</v>
      </c>
      <c r="E27" s="52">
        <v>50</v>
      </c>
      <c r="F27" s="52">
        <v>21</v>
      </c>
      <c r="G27" s="52">
        <f t="shared" si="0"/>
        <v>1050</v>
      </c>
      <c r="H27" s="53" t="s">
        <v>66</v>
      </c>
    </row>
    <row r="28" spans="1:8" ht="15.75" customHeight="1">
      <c r="A28" s="49">
        <v>27</v>
      </c>
      <c r="B28" s="50" t="s">
        <v>82</v>
      </c>
      <c r="C28" s="50" t="s">
        <v>98</v>
      </c>
      <c r="D28" s="51" t="s">
        <v>65</v>
      </c>
      <c r="E28" s="52">
        <v>50</v>
      </c>
      <c r="F28" s="52">
        <v>8</v>
      </c>
      <c r="G28" s="52">
        <f t="shared" si="0"/>
        <v>400</v>
      </c>
      <c r="H28" s="53" t="s">
        <v>66</v>
      </c>
    </row>
    <row r="29" spans="1:8" ht="15.75" customHeight="1">
      <c r="A29" s="49">
        <v>28</v>
      </c>
      <c r="B29" s="50" t="s">
        <v>82</v>
      </c>
      <c r="C29" s="50" t="s">
        <v>99</v>
      </c>
      <c r="D29" s="51" t="s">
        <v>65</v>
      </c>
      <c r="E29" s="52">
        <v>50</v>
      </c>
      <c r="F29" s="52">
        <v>4</v>
      </c>
      <c r="G29" s="52">
        <f t="shared" si="0"/>
        <v>200</v>
      </c>
      <c r="H29" s="53" t="s">
        <v>66</v>
      </c>
    </row>
    <row r="30" spans="1:8" ht="15.75" customHeight="1">
      <c r="A30" s="49">
        <v>29</v>
      </c>
      <c r="B30" s="50" t="s">
        <v>100</v>
      </c>
      <c r="C30" s="50" t="s">
        <v>101</v>
      </c>
      <c r="D30" s="51" t="s">
        <v>65</v>
      </c>
      <c r="E30" s="52">
        <v>150</v>
      </c>
      <c r="F30" s="52">
        <v>0.45</v>
      </c>
      <c r="G30" s="52">
        <f t="shared" si="0"/>
        <v>67.5</v>
      </c>
      <c r="H30" s="53" t="s">
        <v>66</v>
      </c>
    </row>
    <row r="31" spans="1:8" ht="15.75" customHeight="1">
      <c r="A31" s="49">
        <v>30</v>
      </c>
      <c r="B31" s="50" t="s">
        <v>100</v>
      </c>
      <c r="C31" s="50" t="s">
        <v>102</v>
      </c>
      <c r="D31" s="51" t="s">
        <v>65</v>
      </c>
      <c r="E31" s="52">
        <v>1450</v>
      </c>
      <c r="F31" s="52">
        <v>0.018</v>
      </c>
      <c r="G31" s="52">
        <f t="shared" si="0"/>
        <v>26.099999999999998</v>
      </c>
      <c r="H31" s="53" t="s">
        <v>66</v>
      </c>
    </row>
    <row r="32" spans="1:8" ht="15.75" customHeight="1">
      <c r="A32" s="49">
        <v>31</v>
      </c>
      <c r="B32" s="50" t="s">
        <v>100</v>
      </c>
      <c r="C32" s="50" t="s">
        <v>103</v>
      </c>
      <c r="D32" s="51" t="s">
        <v>65</v>
      </c>
      <c r="E32" s="52">
        <v>4700</v>
      </c>
      <c r="F32" s="52">
        <v>0.018</v>
      </c>
      <c r="G32" s="52">
        <f t="shared" si="0"/>
        <v>84.6</v>
      </c>
      <c r="H32" s="53" t="s">
        <v>66</v>
      </c>
    </row>
    <row r="33" spans="1:8" ht="15.75" customHeight="1">
      <c r="A33" s="49">
        <v>32</v>
      </c>
      <c r="B33" s="50" t="s">
        <v>100</v>
      </c>
      <c r="C33" s="50" t="s">
        <v>104</v>
      </c>
      <c r="D33" s="51" t="s">
        <v>65</v>
      </c>
      <c r="E33" s="52">
        <v>450</v>
      </c>
      <c r="F33" s="52">
        <v>0.018</v>
      </c>
      <c r="G33" s="52">
        <f t="shared" si="0"/>
        <v>8.1</v>
      </c>
      <c r="H33" s="53" t="s">
        <v>66</v>
      </c>
    </row>
    <row r="34" spans="1:8" ht="15.75" customHeight="1">
      <c r="A34" s="49">
        <v>33</v>
      </c>
      <c r="B34" s="50" t="s">
        <v>100</v>
      </c>
      <c r="C34" s="50" t="s">
        <v>105</v>
      </c>
      <c r="D34" s="51" t="s">
        <v>65</v>
      </c>
      <c r="E34" s="52">
        <v>150</v>
      </c>
      <c r="F34" s="52">
        <v>0.018</v>
      </c>
      <c r="G34" s="52">
        <f t="shared" si="0"/>
        <v>2.6999999999999997</v>
      </c>
      <c r="H34" s="53" t="s">
        <v>66</v>
      </c>
    </row>
    <row r="35" spans="1:8" ht="15.75" customHeight="1">
      <c r="A35" s="49">
        <v>34</v>
      </c>
      <c r="B35" s="50" t="s">
        <v>100</v>
      </c>
      <c r="C35" s="50" t="s">
        <v>106</v>
      </c>
      <c r="D35" s="51" t="s">
        <v>65</v>
      </c>
      <c r="E35" s="52">
        <v>1750</v>
      </c>
      <c r="F35" s="52">
        <v>0.018</v>
      </c>
      <c r="G35" s="52">
        <f aca="true" t="shared" si="1" ref="G35:G66">E35*F35</f>
        <v>31.499999999999996</v>
      </c>
      <c r="H35" s="53" t="s">
        <v>66</v>
      </c>
    </row>
    <row r="36" spans="1:8" ht="15.75" customHeight="1">
      <c r="A36" s="49">
        <v>35</v>
      </c>
      <c r="B36" s="50" t="s">
        <v>100</v>
      </c>
      <c r="C36" s="50" t="s">
        <v>107</v>
      </c>
      <c r="D36" s="51" t="s">
        <v>65</v>
      </c>
      <c r="E36" s="52">
        <v>100</v>
      </c>
      <c r="F36" s="52">
        <v>0.02</v>
      </c>
      <c r="G36" s="52">
        <f t="shared" si="1"/>
        <v>2</v>
      </c>
      <c r="H36" s="53" t="s">
        <v>66</v>
      </c>
    </row>
    <row r="37" spans="1:8" ht="15.75" customHeight="1">
      <c r="A37" s="49">
        <v>36</v>
      </c>
      <c r="B37" s="50" t="s">
        <v>100</v>
      </c>
      <c r="C37" s="50" t="s">
        <v>108</v>
      </c>
      <c r="D37" s="51" t="s">
        <v>65</v>
      </c>
      <c r="E37" s="52">
        <v>300</v>
      </c>
      <c r="F37" s="52">
        <v>0.018</v>
      </c>
      <c r="G37" s="52">
        <f t="shared" si="1"/>
        <v>5.3999999999999995</v>
      </c>
      <c r="H37" s="53" t="s">
        <v>66</v>
      </c>
    </row>
    <row r="38" spans="1:8" ht="15.75" customHeight="1">
      <c r="A38" s="49">
        <v>37</v>
      </c>
      <c r="B38" s="50" t="s">
        <v>100</v>
      </c>
      <c r="C38" s="50" t="s">
        <v>109</v>
      </c>
      <c r="D38" s="51" t="s">
        <v>92</v>
      </c>
      <c r="E38" s="52">
        <v>315</v>
      </c>
      <c r="F38" s="52">
        <v>1.576</v>
      </c>
      <c r="G38" s="52">
        <f t="shared" si="1"/>
        <v>496.44</v>
      </c>
      <c r="H38" s="53" t="s">
        <v>66</v>
      </c>
    </row>
    <row r="39" spans="1:8" ht="15.75" customHeight="1">
      <c r="A39" s="49">
        <v>38</v>
      </c>
      <c r="B39" s="50" t="s">
        <v>100</v>
      </c>
      <c r="C39" s="50" t="s">
        <v>110</v>
      </c>
      <c r="D39" s="51" t="s">
        <v>65</v>
      </c>
      <c r="E39" s="52">
        <v>100</v>
      </c>
      <c r="F39" s="52">
        <v>0.12</v>
      </c>
      <c r="G39" s="52">
        <f t="shared" si="1"/>
        <v>12</v>
      </c>
      <c r="H39" s="53" t="s">
        <v>66</v>
      </c>
    </row>
    <row r="40" spans="1:8" ht="15.75" customHeight="1">
      <c r="A40" s="49">
        <v>39</v>
      </c>
      <c r="B40" s="50" t="s">
        <v>100</v>
      </c>
      <c r="C40" s="50" t="s">
        <v>111</v>
      </c>
      <c r="D40" s="51" t="s">
        <v>65</v>
      </c>
      <c r="E40" s="52">
        <v>500</v>
      </c>
      <c r="F40" s="52">
        <v>0.036</v>
      </c>
      <c r="G40" s="52">
        <f t="shared" si="1"/>
        <v>18</v>
      </c>
      <c r="H40" s="53" t="s">
        <v>66</v>
      </c>
    </row>
    <row r="41" spans="1:8" ht="15.75" customHeight="1">
      <c r="A41" s="49">
        <v>40</v>
      </c>
      <c r="B41" s="50" t="s">
        <v>100</v>
      </c>
      <c r="C41" s="50" t="s">
        <v>112</v>
      </c>
      <c r="D41" s="51" t="s">
        <v>65</v>
      </c>
      <c r="E41" s="52">
        <v>200</v>
      </c>
      <c r="F41" s="52">
        <v>0.054</v>
      </c>
      <c r="G41" s="52">
        <f t="shared" si="1"/>
        <v>10.8</v>
      </c>
      <c r="H41" s="53" t="s">
        <v>66</v>
      </c>
    </row>
    <row r="42" spans="1:8" ht="15.75" customHeight="1">
      <c r="A42" s="49">
        <v>41</v>
      </c>
      <c r="B42" s="50" t="s">
        <v>100</v>
      </c>
      <c r="C42" s="50" t="s">
        <v>113</v>
      </c>
      <c r="D42" s="51" t="s">
        <v>65</v>
      </c>
      <c r="E42" s="52">
        <v>200</v>
      </c>
      <c r="F42" s="52">
        <v>0.018</v>
      </c>
      <c r="G42" s="52">
        <f t="shared" si="1"/>
        <v>3.5999999999999996</v>
      </c>
      <c r="H42" s="53" t="s">
        <v>66</v>
      </c>
    </row>
    <row r="43" spans="1:8" ht="15.75" customHeight="1">
      <c r="A43" s="49">
        <v>42</v>
      </c>
      <c r="B43" s="50" t="s">
        <v>100</v>
      </c>
      <c r="C43" s="50" t="s">
        <v>114</v>
      </c>
      <c r="D43" s="51" t="s">
        <v>92</v>
      </c>
      <c r="E43" s="52">
        <v>900</v>
      </c>
      <c r="F43" s="52">
        <v>0.018</v>
      </c>
      <c r="G43" s="52">
        <f t="shared" si="1"/>
        <v>16.2</v>
      </c>
      <c r="H43" s="53" t="s">
        <v>66</v>
      </c>
    </row>
    <row r="44" spans="1:8" ht="15.75" customHeight="1">
      <c r="A44" s="49">
        <v>43</v>
      </c>
      <c r="B44" s="50" t="s">
        <v>100</v>
      </c>
      <c r="C44" s="50" t="s">
        <v>115</v>
      </c>
      <c r="D44" s="51" t="s">
        <v>65</v>
      </c>
      <c r="E44" s="52">
        <v>100</v>
      </c>
      <c r="F44" s="52">
        <v>0.02</v>
      </c>
      <c r="G44" s="52">
        <f t="shared" si="1"/>
        <v>2</v>
      </c>
      <c r="H44" s="53" t="s">
        <v>66</v>
      </c>
    </row>
    <row r="45" spans="1:8" ht="15.75" customHeight="1">
      <c r="A45" s="49">
        <v>44</v>
      </c>
      <c r="B45" s="50" t="s">
        <v>100</v>
      </c>
      <c r="C45" s="50" t="s">
        <v>116</v>
      </c>
      <c r="D45" s="51" t="s">
        <v>65</v>
      </c>
      <c r="E45" s="52">
        <v>1700</v>
      </c>
      <c r="F45" s="52">
        <v>0.018</v>
      </c>
      <c r="G45" s="52">
        <f t="shared" si="1"/>
        <v>30.599999999999998</v>
      </c>
      <c r="H45" s="53" t="s">
        <v>66</v>
      </c>
    </row>
    <row r="46" spans="1:8" ht="15.75" customHeight="1">
      <c r="A46" s="49">
        <v>45</v>
      </c>
      <c r="B46" s="50" t="s">
        <v>100</v>
      </c>
      <c r="C46" s="50" t="s">
        <v>117</v>
      </c>
      <c r="D46" s="51" t="s">
        <v>65</v>
      </c>
      <c r="E46" s="52">
        <v>350</v>
      </c>
      <c r="F46" s="52">
        <v>0.036</v>
      </c>
      <c r="G46" s="52">
        <f t="shared" si="1"/>
        <v>12.6</v>
      </c>
      <c r="H46" s="53" t="s">
        <v>66</v>
      </c>
    </row>
    <row r="47" spans="1:8" ht="15.75" customHeight="1">
      <c r="A47" s="49">
        <v>46</v>
      </c>
      <c r="B47" s="50" t="s">
        <v>100</v>
      </c>
      <c r="C47" s="50" t="s">
        <v>118</v>
      </c>
      <c r="D47" s="51" t="s">
        <v>65</v>
      </c>
      <c r="E47" s="52">
        <v>100</v>
      </c>
      <c r="F47" s="52">
        <v>0.04</v>
      </c>
      <c r="G47" s="52">
        <f t="shared" si="1"/>
        <v>4</v>
      </c>
      <c r="H47" s="53" t="s">
        <v>66</v>
      </c>
    </row>
    <row r="48" spans="1:8" ht="15.75" customHeight="1">
      <c r="A48" s="49">
        <v>47</v>
      </c>
      <c r="B48" s="50" t="s">
        <v>100</v>
      </c>
      <c r="C48" s="50" t="s">
        <v>119</v>
      </c>
      <c r="D48" s="51" t="s">
        <v>65</v>
      </c>
      <c r="E48" s="52">
        <v>100</v>
      </c>
      <c r="F48" s="52">
        <v>0.04</v>
      </c>
      <c r="G48" s="52">
        <f t="shared" si="1"/>
        <v>4</v>
      </c>
      <c r="H48" s="53" t="s">
        <v>66</v>
      </c>
    </row>
    <row r="49" spans="1:8" ht="15.75" customHeight="1">
      <c r="A49" s="49">
        <v>48</v>
      </c>
      <c r="B49" s="50" t="s">
        <v>100</v>
      </c>
      <c r="C49" s="50" t="s">
        <v>120</v>
      </c>
      <c r="D49" s="51" t="s">
        <v>65</v>
      </c>
      <c r="E49" s="52">
        <v>2750</v>
      </c>
      <c r="F49" s="52">
        <v>0.018</v>
      </c>
      <c r="G49" s="52">
        <f t="shared" si="1"/>
        <v>49.49999999999999</v>
      </c>
      <c r="H49" s="53" t="s">
        <v>66</v>
      </c>
    </row>
    <row r="50" spans="1:8" ht="15.75" customHeight="1">
      <c r="A50" s="49">
        <v>49</v>
      </c>
      <c r="B50" s="50" t="s">
        <v>100</v>
      </c>
      <c r="C50" s="50" t="s">
        <v>121</v>
      </c>
      <c r="D50" s="51" t="s">
        <v>65</v>
      </c>
      <c r="E50" s="52">
        <v>100</v>
      </c>
      <c r="F50" s="52">
        <v>0.08</v>
      </c>
      <c r="G50" s="52">
        <f t="shared" si="1"/>
        <v>8</v>
      </c>
      <c r="H50" s="53" t="s">
        <v>66</v>
      </c>
    </row>
    <row r="51" spans="1:8" ht="15.75" customHeight="1">
      <c r="A51" s="49">
        <v>50</v>
      </c>
      <c r="B51" s="50" t="s">
        <v>100</v>
      </c>
      <c r="C51" s="50" t="s">
        <v>122</v>
      </c>
      <c r="D51" s="51" t="s">
        <v>65</v>
      </c>
      <c r="E51" s="52">
        <v>100</v>
      </c>
      <c r="F51" s="52">
        <v>0.02</v>
      </c>
      <c r="G51" s="52">
        <f t="shared" si="1"/>
        <v>2</v>
      </c>
      <c r="H51" s="53" t="s">
        <v>66</v>
      </c>
    </row>
    <row r="52" spans="1:8" ht="15.75" customHeight="1">
      <c r="A52" s="49">
        <v>51</v>
      </c>
      <c r="B52" s="50" t="s">
        <v>100</v>
      </c>
      <c r="C52" s="50" t="s">
        <v>123</v>
      </c>
      <c r="D52" s="51" t="s">
        <v>65</v>
      </c>
      <c r="E52" s="52">
        <v>650</v>
      </c>
      <c r="F52" s="52">
        <v>0.036</v>
      </c>
      <c r="G52" s="52">
        <f t="shared" si="1"/>
        <v>23.4</v>
      </c>
      <c r="H52" s="53" t="s">
        <v>66</v>
      </c>
    </row>
    <row r="53" spans="1:8" ht="15.75" customHeight="1">
      <c r="A53" s="49">
        <v>52</v>
      </c>
      <c r="B53" s="50" t="s">
        <v>100</v>
      </c>
      <c r="C53" s="50" t="s">
        <v>124</v>
      </c>
      <c r="D53" s="51" t="s">
        <v>65</v>
      </c>
      <c r="E53" s="52">
        <v>100</v>
      </c>
      <c r="F53" s="52">
        <v>0.04</v>
      </c>
      <c r="G53" s="52">
        <f t="shared" si="1"/>
        <v>4</v>
      </c>
      <c r="H53" s="53" t="s">
        <v>66</v>
      </c>
    </row>
    <row r="54" spans="1:8" ht="15.75" customHeight="1">
      <c r="A54" s="49">
        <v>53</v>
      </c>
      <c r="B54" s="50" t="s">
        <v>100</v>
      </c>
      <c r="C54" s="50" t="s">
        <v>125</v>
      </c>
      <c r="D54" s="51" t="s">
        <v>65</v>
      </c>
      <c r="E54" s="52">
        <v>200</v>
      </c>
      <c r="F54" s="52">
        <v>0.09</v>
      </c>
      <c r="G54" s="52">
        <f t="shared" si="1"/>
        <v>18</v>
      </c>
      <c r="H54" s="53" t="s">
        <v>66</v>
      </c>
    </row>
    <row r="55" spans="1:8" ht="15.75" customHeight="1">
      <c r="A55" s="49">
        <v>54</v>
      </c>
      <c r="B55" s="50" t="s">
        <v>100</v>
      </c>
      <c r="C55" s="50" t="s">
        <v>126</v>
      </c>
      <c r="D55" s="51" t="s">
        <v>65</v>
      </c>
      <c r="E55" s="52">
        <v>150</v>
      </c>
      <c r="F55" s="52">
        <v>0.108</v>
      </c>
      <c r="G55" s="52">
        <f t="shared" si="1"/>
        <v>16.2</v>
      </c>
      <c r="H55" s="53" t="s">
        <v>66</v>
      </c>
    </row>
    <row r="56" spans="1:8" ht="15.75" customHeight="1">
      <c r="A56" s="49">
        <v>55</v>
      </c>
      <c r="B56" s="50" t="s">
        <v>100</v>
      </c>
      <c r="C56" s="50" t="s">
        <v>127</v>
      </c>
      <c r="D56" s="51" t="s">
        <v>65</v>
      </c>
      <c r="E56" s="52">
        <v>150</v>
      </c>
      <c r="F56" s="52">
        <v>0.018</v>
      </c>
      <c r="G56" s="52">
        <f t="shared" si="1"/>
        <v>2.6999999999999997</v>
      </c>
      <c r="H56" s="53" t="s">
        <v>66</v>
      </c>
    </row>
    <row r="57" spans="1:8" ht="15.75" customHeight="1">
      <c r="A57" s="49">
        <v>56</v>
      </c>
      <c r="B57" s="50" t="s">
        <v>100</v>
      </c>
      <c r="C57" s="50" t="s">
        <v>128</v>
      </c>
      <c r="D57" s="51" t="s">
        <v>65</v>
      </c>
      <c r="E57" s="52">
        <v>100</v>
      </c>
      <c r="F57" s="52">
        <v>0.02</v>
      </c>
      <c r="G57" s="52">
        <f t="shared" si="1"/>
        <v>2</v>
      </c>
      <c r="H57" s="53" t="s">
        <v>66</v>
      </c>
    </row>
    <row r="58" spans="1:8" ht="15.75" customHeight="1">
      <c r="A58" s="49">
        <v>57</v>
      </c>
      <c r="B58" s="50" t="s">
        <v>100</v>
      </c>
      <c r="C58" s="50" t="s">
        <v>129</v>
      </c>
      <c r="D58" s="51" t="s">
        <v>65</v>
      </c>
      <c r="E58" s="52">
        <v>100</v>
      </c>
      <c r="F58" s="52">
        <v>0.04</v>
      </c>
      <c r="G58" s="52">
        <f t="shared" si="1"/>
        <v>4</v>
      </c>
      <c r="H58" s="53" t="s">
        <v>66</v>
      </c>
    </row>
    <row r="59" spans="1:8" ht="15.75" customHeight="1">
      <c r="A59" s="49">
        <v>58</v>
      </c>
      <c r="B59" s="50" t="s">
        <v>100</v>
      </c>
      <c r="C59" s="50" t="s">
        <v>130</v>
      </c>
      <c r="D59" s="51" t="s">
        <v>65</v>
      </c>
      <c r="E59" s="52">
        <v>100</v>
      </c>
      <c r="F59" s="52">
        <v>0.018</v>
      </c>
      <c r="G59" s="52">
        <f t="shared" si="1"/>
        <v>1.7999999999999998</v>
      </c>
      <c r="H59" s="53" t="s">
        <v>66</v>
      </c>
    </row>
    <row r="60" spans="1:8" ht="15.75" customHeight="1">
      <c r="A60" s="49">
        <v>59</v>
      </c>
      <c r="B60" s="50" t="s">
        <v>100</v>
      </c>
      <c r="C60" s="50" t="s">
        <v>131</v>
      </c>
      <c r="D60" s="51" t="s">
        <v>65</v>
      </c>
      <c r="E60" s="52">
        <v>200</v>
      </c>
      <c r="F60" s="52">
        <v>0.45</v>
      </c>
      <c r="G60" s="52">
        <f t="shared" si="1"/>
        <v>90</v>
      </c>
      <c r="H60" s="53" t="s">
        <v>66</v>
      </c>
    </row>
    <row r="61" spans="1:8" ht="15.75" customHeight="1">
      <c r="A61" s="49">
        <v>60</v>
      </c>
      <c r="B61" s="50" t="s">
        <v>100</v>
      </c>
      <c r="C61" s="50" t="s">
        <v>132</v>
      </c>
      <c r="D61" s="51" t="s">
        <v>65</v>
      </c>
      <c r="E61" s="52">
        <v>150</v>
      </c>
      <c r="F61" s="52">
        <v>0.018</v>
      </c>
      <c r="G61" s="52">
        <f t="shared" si="1"/>
        <v>2.6999999999999997</v>
      </c>
      <c r="H61" s="53" t="s">
        <v>66</v>
      </c>
    </row>
    <row r="62" spans="1:8" ht="15.75" customHeight="1">
      <c r="A62" s="49">
        <v>61</v>
      </c>
      <c r="B62" s="50" t="s">
        <v>100</v>
      </c>
      <c r="C62" s="50" t="s">
        <v>133</v>
      </c>
      <c r="D62" s="51" t="s">
        <v>65</v>
      </c>
      <c r="E62" s="52">
        <v>450</v>
      </c>
      <c r="F62" s="52">
        <v>0.036</v>
      </c>
      <c r="G62" s="52">
        <f t="shared" si="1"/>
        <v>16.2</v>
      </c>
      <c r="H62" s="53" t="s">
        <v>66</v>
      </c>
    </row>
    <row r="63" spans="1:8" ht="15.75" customHeight="1">
      <c r="A63" s="49">
        <v>62</v>
      </c>
      <c r="B63" s="50" t="s">
        <v>100</v>
      </c>
      <c r="C63" s="50" t="s">
        <v>134</v>
      </c>
      <c r="D63" s="51" t="s">
        <v>65</v>
      </c>
      <c r="E63" s="52">
        <v>100</v>
      </c>
      <c r="F63" s="52">
        <v>0.036</v>
      </c>
      <c r="G63" s="52">
        <f t="shared" si="1"/>
        <v>3.5999999999999996</v>
      </c>
      <c r="H63" s="53" t="s">
        <v>66</v>
      </c>
    </row>
    <row r="64" spans="1:8" ht="15.75" customHeight="1">
      <c r="A64" s="49">
        <v>63</v>
      </c>
      <c r="B64" s="50" t="s">
        <v>100</v>
      </c>
      <c r="C64" s="50" t="s">
        <v>135</v>
      </c>
      <c r="D64" s="51" t="s">
        <v>65</v>
      </c>
      <c r="E64" s="52">
        <v>100</v>
      </c>
      <c r="F64" s="52">
        <v>0.018</v>
      </c>
      <c r="G64" s="52">
        <f t="shared" si="1"/>
        <v>1.7999999999999998</v>
      </c>
      <c r="H64" s="53" t="s">
        <v>66</v>
      </c>
    </row>
    <row r="65" spans="1:8" ht="15.75" customHeight="1">
      <c r="A65" s="49">
        <v>64</v>
      </c>
      <c r="B65" s="50" t="s">
        <v>136</v>
      </c>
      <c r="C65" s="50" t="s">
        <v>137</v>
      </c>
      <c r="D65" s="51" t="s">
        <v>92</v>
      </c>
      <c r="E65" s="52">
        <v>50</v>
      </c>
      <c r="F65" s="52">
        <v>5</v>
      </c>
      <c r="G65" s="52">
        <f t="shared" si="1"/>
        <v>250</v>
      </c>
      <c r="H65" s="53" t="s">
        <v>66</v>
      </c>
    </row>
    <row r="66" spans="1:8" ht="15.75" customHeight="1">
      <c r="A66" s="49">
        <v>65</v>
      </c>
      <c r="B66" s="50" t="s">
        <v>138</v>
      </c>
      <c r="C66" s="50" t="s">
        <v>139</v>
      </c>
      <c r="D66" s="51" t="s">
        <v>65</v>
      </c>
      <c r="E66" s="52">
        <v>250</v>
      </c>
      <c r="F66" s="52">
        <v>1.08</v>
      </c>
      <c r="G66" s="52">
        <f t="shared" si="1"/>
        <v>270</v>
      </c>
      <c r="H66" s="53" t="s">
        <v>66</v>
      </c>
    </row>
    <row r="67" spans="1:8" ht="15.75" customHeight="1">
      <c r="A67" s="49">
        <v>66</v>
      </c>
      <c r="B67" s="50" t="s">
        <v>138</v>
      </c>
      <c r="C67" s="50" t="s">
        <v>140</v>
      </c>
      <c r="D67" s="51" t="s">
        <v>65</v>
      </c>
      <c r="E67" s="52">
        <v>50</v>
      </c>
      <c r="F67" s="52">
        <v>0.72</v>
      </c>
      <c r="G67" s="52">
        <f aca="true" t="shared" si="2" ref="G67:G98">E67*F67</f>
        <v>36</v>
      </c>
      <c r="H67" s="53" t="s">
        <v>66</v>
      </c>
    </row>
    <row r="68" spans="1:8" ht="15.75" customHeight="1">
      <c r="A68" s="49">
        <v>67</v>
      </c>
      <c r="B68" s="50" t="s">
        <v>141</v>
      </c>
      <c r="C68" s="50" t="s">
        <v>142</v>
      </c>
      <c r="D68" s="51" t="s">
        <v>143</v>
      </c>
      <c r="E68" s="52">
        <v>1750</v>
      </c>
      <c r="F68" s="52">
        <v>0.234</v>
      </c>
      <c r="G68" s="52">
        <f t="shared" si="2"/>
        <v>409.5</v>
      </c>
      <c r="H68" s="53" t="s">
        <v>66</v>
      </c>
    </row>
    <row r="69" spans="1:8" ht="15.75" customHeight="1">
      <c r="A69" s="49">
        <v>68</v>
      </c>
      <c r="B69" s="50" t="s">
        <v>141</v>
      </c>
      <c r="C69" s="50" t="s">
        <v>144</v>
      </c>
      <c r="D69" s="51" t="s">
        <v>92</v>
      </c>
      <c r="E69" s="52">
        <v>158</v>
      </c>
      <c r="F69" s="52">
        <v>10</v>
      </c>
      <c r="G69" s="52">
        <f t="shared" si="2"/>
        <v>1580</v>
      </c>
      <c r="H69" s="53" t="s">
        <v>66</v>
      </c>
    </row>
    <row r="70" spans="1:8" ht="15.75" customHeight="1">
      <c r="A70" s="49">
        <v>69</v>
      </c>
      <c r="B70" s="50" t="s">
        <v>141</v>
      </c>
      <c r="C70" s="50" t="s">
        <v>145</v>
      </c>
      <c r="D70" s="51" t="s">
        <v>143</v>
      </c>
      <c r="E70" s="52">
        <v>400</v>
      </c>
      <c r="F70" s="52">
        <v>0.324</v>
      </c>
      <c r="G70" s="52">
        <f t="shared" si="2"/>
        <v>129.6</v>
      </c>
      <c r="H70" s="53" t="s">
        <v>66</v>
      </c>
    </row>
    <row r="71" spans="1:8" ht="15.75" customHeight="1">
      <c r="A71" s="49">
        <v>70</v>
      </c>
      <c r="B71" s="50" t="s">
        <v>141</v>
      </c>
      <c r="C71" s="50" t="s">
        <v>146</v>
      </c>
      <c r="D71" s="51" t="s">
        <v>65</v>
      </c>
      <c r="E71" s="52">
        <v>53</v>
      </c>
      <c r="F71" s="52">
        <v>1.44</v>
      </c>
      <c r="G71" s="52">
        <f t="shared" si="2"/>
        <v>76.32</v>
      </c>
      <c r="H71" s="53" t="s">
        <v>66</v>
      </c>
    </row>
    <row r="72" spans="1:8" ht="15.75" customHeight="1">
      <c r="A72" s="49">
        <v>71</v>
      </c>
      <c r="B72" s="50" t="s">
        <v>141</v>
      </c>
      <c r="C72" s="50" t="s">
        <v>147</v>
      </c>
      <c r="D72" s="51" t="s">
        <v>65</v>
      </c>
      <c r="E72" s="52">
        <v>53</v>
      </c>
      <c r="F72" s="52">
        <v>1.8</v>
      </c>
      <c r="G72" s="52">
        <f t="shared" si="2"/>
        <v>95.4</v>
      </c>
      <c r="H72" s="53" t="s">
        <v>66</v>
      </c>
    </row>
    <row r="73" spans="1:8" ht="15.75" customHeight="1">
      <c r="A73" s="49">
        <v>72</v>
      </c>
      <c r="B73" s="50" t="s">
        <v>141</v>
      </c>
      <c r="C73" s="50" t="s">
        <v>148</v>
      </c>
      <c r="D73" s="51" t="s">
        <v>65</v>
      </c>
      <c r="E73" s="52">
        <v>105</v>
      </c>
      <c r="F73" s="52">
        <v>0.9</v>
      </c>
      <c r="G73" s="52">
        <f t="shared" si="2"/>
        <v>94.5</v>
      </c>
      <c r="H73" s="53" t="s">
        <v>66</v>
      </c>
    </row>
    <row r="74" spans="1:8" ht="15.75" customHeight="1">
      <c r="A74" s="49">
        <v>73</v>
      </c>
      <c r="B74" s="50" t="s">
        <v>149</v>
      </c>
      <c r="C74" s="50" t="s">
        <v>150</v>
      </c>
      <c r="D74" s="51" t="s">
        <v>65</v>
      </c>
      <c r="E74" s="52">
        <v>50</v>
      </c>
      <c r="F74" s="52">
        <v>1</v>
      </c>
      <c r="G74" s="52">
        <f t="shared" si="2"/>
        <v>50</v>
      </c>
      <c r="H74" s="53" t="s">
        <v>66</v>
      </c>
    </row>
    <row r="75" spans="1:8" ht="15.75" customHeight="1">
      <c r="A75" s="49">
        <v>74</v>
      </c>
      <c r="B75" s="50" t="s">
        <v>149</v>
      </c>
      <c r="C75" s="50" t="s">
        <v>151</v>
      </c>
      <c r="D75" s="51" t="s">
        <v>65</v>
      </c>
      <c r="E75" s="52">
        <v>50</v>
      </c>
      <c r="F75" s="52">
        <v>5.76</v>
      </c>
      <c r="G75" s="52">
        <f t="shared" si="2"/>
        <v>288</v>
      </c>
      <c r="H75" s="53" t="s">
        <v>66</v>
      </c>
    </row>
    <row r="76" spans="1:8" ht="15.75" customHeight="1">
      <c r="A76" s="49">
        <v>75</v>
      </c>
      <c r="B76" s="50" t="s">
        <v>152</v>
      </c>
      <c r="C76" s="50" t="s">
        <v>153</v>
      </c>
      <c r="D76" s="51" t="s">
        <v>65</v>
      </c>
      <c r="E76" s="52">
        <v>50</v>
      </c>
      <c r="F76" s="52">
        <v>5.94</v>
      </c>
      <c r="G76" s="52">
        <f t="shared" si="2"/>
        <v>297</v>
      </c>
      <c r="H76" s="53" t="s">
        <v>66</v>
      </c>
    </row>
    <row r="77" spans="1:8" ht="15.75" customHeight="1">
      <c r="A77" s="49">
        <v>76</v>
      </c>
      <c r="B77" s="50" t="s">
        <v>152</v>
      </c>
      <c r="C77" s="50" t="s">
        <v>154</v>
      </c>
      <c r="D77" s="51" t="s">
        <v>65</v>
      </c>
      <c r="E77" s="52">
        <v>50</v>
      </c>
      <c r="F77" s="52">
        <v>7.2</v>
      </c>
      <c r="G77" s="52">
        <f t="shared" si="2"/>
        <v>360</v>
      </c>
      <c r="H77" s="53" t="s">
        <v>66</v>
      </c>
    </row>
    <row r="78" spans="1:8" ht="15.75" customHeight="1">
      <c r="A78" s="49">
        <v>77</v>
      </c>
      <c r="B78" s="50" t="s">
        <v>152</v>
      </c>
      <c r="C78" s="50" t="s">
        <v>155</v>
      </c>
      <c r="D78" s="51" t="s">
        <v>65</v>
      </c>
      <c r="E78" s="52">
        <v>50</v>
      </c>
      <c r="F78" s="52">
        <v>1.8</v>
      </c>
      <c r="G78" s="52">
        <f t="shared" si="2"/>
        <v>90</v>
      </c>
      <c r="H78" s="53" t="s">
        <v>66</v>
      </c>
    </row>
    <row r="79" spans="1:8" ht="15.75" customHeight="1">
      <c r="A79" s="49">
        <v>78</v>
      </c>
      <c r="B79" s="50" t="s">
        <v>156</v>
      </c>
      <c r="C79" s="50" t="s">
        <v>157</v>
      </c>
      <c r="D79" s="51" t="s">
        <v>65</v>
      </c>
      <c r="E79" s="52">
        <v>50</v>
      </c>
      <c r="F79" s="52">
        <v>27</v>
      </c>
      <c r="G79" s="52">
        <f t="shared" si="2"/>
        <v>1350</v>
      </c>
      <c r="H79" s="53" t="s">
        <v>66</v>
      </c>
    </row>
    <row r="80" spans="1:8" ht="15.75" customHeight="1">
      <c r="A80" s="49">
        <v>79</v>
      </c>
      <c r="B80" s="50" t="s">
        <v>63</v>
      </c>
      <c r="C80" s="50" t="s">
        <v>158</v>
      </c>
      <c r="D80" s="51" t="s">
        <v>65</v>
      </c>
      <c r="E80" s="52">
        <v>150</v>
      </c>
      <c r="F80" s="52">
        <v>0.09</v>
      </c>
      <c r="G80" s="52">
        <f t="shared" si="2"/>
        <v>13.5</v>
      </c>
      <c r="H80" s="53" t="s">
        <v>66</v>
      </c>
    </row>
    <row r="81" spans="1:8" ht="15.75" customHeight="1">
      <c r="A81" s="49">
        <v>80</v>
      </c>
      <c r="B81" s="50" t="s">
        <v>63</v>
      </c>
      <c r="C81" s="50" t="s">
        <v>78</v>
      </c>
      <c r="D81" s="51" t="s">
        <v>65</v>
      </c>
      <c r="E81" s="52">
        <v>53</v>
      </c>
      <c r="F81" s="52">
        <v>6.39</v>
      </c>
      <c r="G81" s="52">
        <f t="shared" si="2"/>
        <v>338.66999999999996</v>
      </c>
      <c r="H81" s="53" t="s">
        <v>66</v>
      </c>
    </row>
    <row r="82" spans="1:8" ht="15.75" customHeight="1">
      <c r="A82" s="49">
        <v>81</v>
      </c>
      <c r="B82" s="50" t="s">
        <v>100</v>
      </c>
      <c r="C82" s="50" t="s">
        <v>103</v>
      </c>
      <c r="D82" s="51" t="s">
        <v>65</v>
      </c>
      <c r="E82" s="52">
        <v>150</v>
      </c>
      <c r="F82" s="52">
        <v>0.018</v>
      </c>
      <c r="G82" s="52">
        <f t="shared" si="2"/>
        <v>2.6999999999999997</v>
      </c>
      <c r="H82" s="53" t="s">
        <v>66</v>
      </c>
    </row>
    <row r="83" spans="1:8" ht="15.75" customHeight="1">
      <c r="A83" s="49">
        <v>82</v>
      </c>
      <c r="B83" s="50" t="s">
        <v>100</v>
      </c>
      <c r="C83" s="50" t="s">
        <v>111</v>
      </c>
      <c r="D83" s="51" t="s">
        <v>65</v>
      </c>
      <c r="E83" s="52">
        <v>100</v>
      </c>
      <c r="F83" s="52">
        <v>0.036</v>
      </c>
      <c r="G83" s="52">
        <f t="shared" si="2"/>
        <v>3.5999999999999996</v>
      </c>
      <c r="H83" s="53" t="s">
        <v>66</v>
      </c>
    </row>
    <row r="84" spans="1:8" ht="15.75" customHeight="1">
      <c r="A84" s="49">
        <v>83</v>
      </c>
      <c r="B84" s="50" t="s">
        <v>159</v>
      </c>
      <c r="C84" s="50" t="s">
        <v>160</v>
      </c>
      <c r="D84" s="51" t="s">
        <v>161</v>
      </c>
      <c r="E84" s="52">
        <v>100</v>
      </c>
      <c r="F84" s="52">
        <v>32</v>
      </c>
      <c r="G84" s="52">
        <f t="shared" si="2"/>
        <v>3200</v>
      </c>
      <c r="H84" s="53" t="s">
        <v>66</v>
      </c>
    </row>
    <row r="85" spans="1:8" ht="15.75" customHeight="1">
      <c r="A85" s="49">
        <v>84</v>
      </c>
      <c r="B85" s="50" t="s">
        <v>63</v>
      </c>
      <c r="C85" s="50" t="s">
        <v>162</v>
      </c>
      <c r="D85" s="51" t="s">
        <v>65</v>
      </c>
      <c r="E85" s="52">
        <v>400</v>
      </c>
      <c r="F85" s="52">
        <v>0.054</v>
      </c>
      <c r="G85" s="52">
        <f t="shared" si="2"/>
        <v>21.6</v>
      </c>
      <c r="H85" s="53" t="s">
        <v>66</v>
      </c>
    </row>
    <row r="86" spans="1:8" ht="15.75" customHeight="1">
      <c r="A86" s="49">
        <v>85</v>
      </c>
      <c r="B86" s="50" t="s">
        <v>63</v>
      </c>
      <c r="C86" s="50" t="s">
        <v>163</v>
      </c>
      <c r="D86" s="51" t="s">
        <v>65</v>
      </c>
      <c r="E86" s="52">
        <v>450</v>
      </c>
      <c r="F86" s="52">
        <v>0.144</v>
      </c>
      <c r="G86" s="52">
        <f t="shared" si="2"/>
        <v>64.8</v>
      </c>
      <c r="H86" s="53" t="s">
        <v>66</v>
      </c>
    </row>
    <row r="87" spans="1:8" ht="15.75" customHeight="1">
      <c r="A87" s="49">
        <v>86</v>
      </c>
      <c r="B87" s="50" t="s">
        <v>63</v>
      </c>
      <c r="C87" s="50" t="s">
        <v>164</v>
      </c>
      <c r="D87" s="51" t="s">
        <v>65</v>
      </c>
      <c r="E87" s="52">
        <v>100</v>
      </c>
      <c r="F87" s="52">
        <v>0.648</v>
      </c>
      <c r="G87" s="52">
        <f t="shared" si="2"/>
        <v>64.8</v>
      </c>
      <c r="H87" s="53" t="s">
        <v>66</v>
      </c>
    </row>
    <row r="88" spans="1:8" ht="15.75" customHeight="1">
      <c r="A88" s="49">
        <v>87</v>
      </c>
      <c r="B88" s="50" t="s">
        <v>63</v>
      </c>
      <c r="C88" s="50" t="s">
        <v>165</v>
      </c>
      <c r="D88" s="51" t="s">
        <v>65</v>
      </c>
      <c r="E88" s="52">
        <v>53</v>
      </c>
      <c r="F88" s="52">
        <v>7.74</v>
      </c>
      <c r="G88" s="52">
        <f t="shared" si="2"/>
        <v>410.22</v>
      </c>
      <c r="H88" s="53" t="s">
        <v>66</v>
      </c>
    </row>
    <row r="89" spans="1:8" ht="15.75" customHeight="1">
      <c r="A89" s="49">
        <v>88</v>
      </c>
      <c r="B89" s="50" t="s">
        <v>82</v>
      </c>
      <c r="C89" s="50" t="s">
        <v>166</v>
      </c>
      <c r="D89" s="51" t="s">
        <v>86</v>
      </c>
      <c r="E89" s="52">
        <v>50</v>
      </c>
      <c r="F89" s="52">
        <v>406</v>
      </c>
      <c r="G89" s="52">
        <f t="shared" si="2"/>
        <v>20300</v>
      </c>
      <c r="H89" s="53" t="s">
        <v>66</v>
      </c>
    </row>
    <row r="90" spans="1:8" ht="15.75" customHeight="1">
      <c r="A90" s="49">
        <v>89</v>
      </c>
      <c r="B90" s="50" t="s">
        <v>100</v>
      </c>
      <c r="C90" s="50" t="s">
        <v>167</v>
      </c>
      <c r="D90" s="51" t="s">
        <v>65</v>
      </c>
      <c r="E90" s="52">
        <v>100</v>
      </c>
      <c r="F90" s="52">
        <v>0.036</v>
      </c>
      <c r="G90" s="52">
        <f t="shared" si="2"/>
        <v>3.5999999999999996</v>
      </c>
      <c r="H90" s="53" t="s">
        <v>66</v>
      </c>
    </row>
    <row r="91" spans="1:8" ht="15.75" customHeight="1">
      <c r="A91" s="49">
        <v>90</v>
      </c>
      <c r="B91" s="50" t="s">
        <v>100</v>
      </c>
      <c r="C91" s="50" t="s">
        <v>123</v>
      </c>
      <c r="D91" s="51" t="s">
        <v>65</v>
      </c>
      <c r="E91" s="52">
        <v>100</v>
      </c>
      <c r="F91" s="52">
        <v>0.036</v>
      </c>
      <c r="G91" s="52">
        <f t="shared" si="2"/>
        <v>3.5999999999999996</v>
      </c>
      <c r="H91" s="53" t="s">
        <v>66</v>
      </c>
    </row>
    <row r="92" spans="1:8" ht="15.75" customHeight="1">
      <c r="A92" s="49">
        <v>91</v>
      </c>
      <c r="B92" s="50" t="s">
        <v>141</v>
      </c>
      <c r="C92" s="50" t="s">
        <v>145</v>
      </c>
      <c r="D92" s="51" t="s">
        <v>143</v>
      </c>
      <c r="E92" s="52">
        <v>100</v>
      </c>
      <c r="F92" s="52">
        <v>0.324</v>
      </c>
      <c r="G92" s="52">
        <f t="shared" si="2"/>
        <v>32.4</v>
      </c>
      <c r="H92" s="53" t="s">
        <v>66</v>
      </c>
    </row>
    <row r="93" spans="1:8" ht="15.75" customHeight="1">
      <c r="A93" s="49">
        <v>92</v>
      </c>
      <c r="B93" s="50" t="s">
        <v>168</v>
      </c>
      <c r="C93" s="50" t="s">
        <v>169</v>
      </c>
      <c r="D93" s="51" t="s">
        <v>65</v>
      </c>
      <c r="E93" s="52">
        <v>50</v>
      </c>
      <c r="F93" s="52">
        <v>3.24</v>
      </c>
      <c r="G93" s="52">
        <f t="shared" si="2"/>
        <v>162</v>
      </c>
      <c r="H93" s="53" t="s">
        <v>66</v>
      </c>
    </row>
    <row r="94" spans="1:8" ht="15.75" customHeight="1">
      <c r="A94" s="49">
        <v>93</v>
      </c>
      <c r="B94" s="50" t="s">
        <v>138</v>
      </c>
      <c r="C94" s="50" t="s">
        <v>170</v>
      </c>
      <c r="D94" s="51" t="s">
        <v>65</v>
      </c>
      <c r="E94" s="52">
        <v>500</v>
      </c>
      <c r="F94" s="52">
        <v>4.3</v>
      </c>
      <c r="G94" s="52">
        <f t="shared" si="2"/>
        <v>2150</v>
      </c>
      <c r="H94" s="53" t="s">
        <v>66</v>
      </c>
    </row>
    <row r="95" spans="1:8" ht="15.75" customHeight="1">
      <c r="A95" s="49">
        <v>94</v>
      </c>
      <c r="B95" s="50" t="s">
        <v>100</v>
      </c>
      <c r="C95" s="50" t="s">
        <v>171</v>
      </c>
      <c r="D95" s="51" t="s">
        <v>65</v>
      </c>
      <c r="E95" s="52">
        <v>150</v>
      </c>
      <c r="F95" s="52">
        <v>0.216</v>
      </c>
      <c r="G95" s="52">
        <f t="shared" si="2"/>
        <v>32.4</v>
      </c>
      <c r="H95" s="53" t="s">
        <v>66</v>
      </c>
    </row>
    <row r="96" spans="1:8" ht="15.75" customHeight="1">
      <c r="A96" s="49">
        <v>95</v>
      </c>
      <c r="B96" s="50" t="s">
        <v>100</v>
      </c>
      <c r="C96" s="50" t="s">
        <v>101</v>
      </c>
      <c r="D96" s="51" t="s">
        <v>65</v>
      </c>
      <c r="E96" s="52">
        <v>150</v>
      </c>
      <c r="F96" s="52">
        <v>0.45</v>
      </c>
      <c r="G96" s="52">
        <f t="shared" si="2"/>
        <v>67.5</v>
      </c>
      <c r="H96" s="53" t="s">
        <v>66</v>
      </c>
    </row>
    <row r="97" spans="1:8" ht="15.75" customHeight="1">
      <c r="A97" s="49">
        <v>96</v>
      </c>
      <c r="B97" s="50" t="s">
        <v>63</v>
      </c>
      <c r="C97" s="50" t="s">
        <v>172</v>
      </c>
      <c r="D97" s="51" t="s">
        <v>173</v>
      </c>
      <c r="E97" s="52">
        <v>100</v>
      </c>
      <c r="F97" s="52">
        <v>0.09</v>
      </c>
      <c r="G97" s="52">
        <f t="shared" si="2"/>
        <v>9</v>
      </c>
      <c r="H97" s="53" t="s">
        <v>66</v>
      </c>
    </row>
    <row r="98" spans="1:8" ht="15.75" customHeight="1">
      <c r="A98" s="49">
        <v>97</v>
      </c>
      <c r="B98" s="50" t="s">
        <v>63</v>
      </c>
      <c r="C98" s="50" t="s">
        <v>174</v>
      </c>
      <c r="D98" s="51" t="s">
        <v>65</v>
      </c>
      <c r="E98" s="52">
        <v>53</v>
      </c>
      <c r="F98" s="52">
        <v>17.5</v>
      </c>
      <c r="G98" s="52">
        <f t="shared" si="2"/>
        <v>927.5</v>
      </c>
      <c r="H98" s="53" t="s">
        <v>66</v>
      </c>
    </row>
    <row r="99" spans="1:8" ht="15.75" customHeight="1">
      <c r="A99" s="49">
        <v>98</v>
      </c>
      <c r="B99" s="50" t="s">
        <v>63</v>
      </c>
      <c r="C99" s="50" t="s">
        <v>175</v>
      </c>
      <c r="D99" s="51" t="s">
        <v>65</v>
      </c>
      <c r="E99" s="52">
        <v>53</v>
      </c>
      <c r="F99" s="52">
        <v>1.8</v>
      </c>
      <c r="G99" s="52">
        <f aca="true" t="shared" si="3" ref="G99:G143">E99*F99</f>
        <v>95.4</v>
      </c>
      <c r="H99" s="53" t="s">
        <v>66</v>
      </c>
    </row>
    <row r="100" spans="1:8" ht="15.75" customHeight="1">
      <c r="A100" s="49">
        <v>99</v>
      </c>
      <c r="B100" s="50" t="s">
        <v>63</v>
      </c>
      <c r="C100" s="50" t="s">
        <v>176</v>
      </c>
      <c r="D100" s="51" t="s">
        <v>173</v>
      </c>
      <c r="E100" s="52">
        <v>100</v>
      </c>
      <c r="F100" s="52">
        <v>32.4</v>
      </c>
      <c r="G100" s="52">
        <f t="shared" si="3"/>
        <v>3240</v>
      </c>
      <c r="H100" s="53" t="s">
        <v>66</v>
      </c>
    </row>
    <row r="101" spans="1:8" ht="15.75" customHeight="1">
      <c r="A101" s="49">
        <v>100</v>
      </c>
      <c r="B101" s="50" t="s">
        <v>63</v>
      </c>
      <c r="C101" s="50" t="s">
        <v>177</v>
      </c>
      <c r="D101" s="51" t="s">
        <v>173</v>
      </c>
      <c r="E101" s="52">
        <v>100</v>
      </c>
      <c r="F101" s="52">
        <v>0.918</v>
      </c>
      <c r="G101" s="52">
        <f t="shared" si="3"/>
        <v>91.8</v>
      </c>
      <c r="H101" s="53" t="s">
        <v>66</v>
      </c>
    </row>
    <row r="102" spans="1:8" ht="15.75" customHeight="1">
      <c r="A102" s="49">
        <v>101</v>
      </c>
      <c r="B102" s="50" t="s">
        <v>63</v>
      </c>
      <c r="C102" s="50" t="s">
        <v>178</v>
      </c>
      <c r="D102" s="51" t="s">
        <v>173</v>
      </c>
      <c r="E102" s="52">
        <v>53</v>
      </c>
      <c r="F102" s="52">
        <v>6.3</v>
      </c>
      <c r="G102" s="52">
        <f t="shared" si="3"/>
        <v>333.9</v>
      </c>
      <c r="H102" s="53" t="s">
        <v>66</v>
      </c>
    </row>
    <row r="103" spans="1:8" ht="15.75" customHeight="1">
      <c r="A103" s="49">
        <v>102</v>
      </c>
      <c r="B103" s="50" t="s">
        <v>63</v>
      </c>
      <c r="C103" s="50" t="s">
        <v>179</v>
      </c>
      <c r="D103" s="51" t="s">
        <v>173</v>
      </c>
      <c r="E103" s="52">
        <v>158</v>
      </c>
      <c r="F103" s="52">
        <v>19</v>
      </c>
      <c r="G103" s="52">
        <f t="shared" si="3"/>
        <v>3002</v>
      </c>
      <c r="H103" s="53" t="s">
        <v>66</v>
      </c>
    </row>
    <row r="104" spans="1:8" ht="15.75" customHeight="1">
      <c r="A104" s="49">
        <v>103</v>
      </c>
      <c r="B104" s="50" t="s">
        <v>180</v>
      </c>
      <c r="C104" s="50" t="s">
        <v>181</v>
      </c>
      <c r="D104" s="51" t="s">
        <v>65</v>
      </c>
      <c r="E104" s="52">
        <v>50</v>
      </c>
      <c r="F104" s="52">
        <v>5.4</v>
      </c>
      <c r="G104" s="52">
        <f t="shared" si="3"/>
        <v>270</v>
      </c>
      <c r="H104" s="53" t="s">
        <v>66</v>
      </c>
    </row>
    <row r="105" spans="1:8" ht="15.75" customHeight="1">
      <c r="A105" s="49">
        <v>104</v>
      </c>
      <c r="B105" s="50" t="s">
        <v>182</v>
      </c>
      <c r="C105" s="50" t="s">
        <v>139</v>
      </c>
      <c r="D105" s="51" t="s">
        <v>65</v>
      </c>
      <c r="E105" s="52">
        <v>150</v>
      </c>
      <c r="F105" s="52">
        <v>1.08</v>
      </c>
      <c r="G105" s="52">
        <f t="shared" si="3"/>
        <v>162</v>
      </c>
      <c r="H105" s="53" t="s">
        <v>66</v>
      </c>
    </row>
    <row r="106" spans="1:8" ht="15.75" customHeight="1">
      <c r="A106" s="49">
        <v>105</v>
      </c>
      <c r="B106" s="50" t="s">
        <v>141</v>
      </c>
      <c r="C106" s="50" t="s">
        <v>183</v>
      </c>
      <c r="D106" s="51" t="s">
        <v>173</v>
      </c>
      <c r="E106" s="52">
        <v>53</v>
      </c>
      <c r="F106" s="52">
        <v>17.64</v>
      </c>
      <c r="G106" s="52">
        <f t="shared" si="3"/>
        <v>934.9200000000001</v>
      </c>
      <c r="H106" s="53" t="s">
        <v>66</v>
      </c>
    </row>
    <row r="107" spans="1:8" ht="15.75" customHeight="1">
      <c r="A107" s="49">
        <v>106</v>
      </c>
      <c r="B107" s="50" t="s">
        <v>141</v>
      </c>
      <c r="C107" s="50" t="s">
        <v>184</v>
      </c>
      <c r="D107" s="51" t="s">
        <v>173</v>
      </c>
      <c r="E107" s="52">
        <v>105</v>
      </c>
      <c r="F107" s="52">
        <v>17.46</v>
      </c>
      <c r="G107" s="52">
        <f t="shared" si="3"/>
        <v>1833.3000000000002</v>
      </c>
      <c r="H107" s="53" t="s">
        <v>66</v>
      </c>
    </row>
    <row r="108" spans="1:8" ht="15.75" customHeight="1">
      <c r="A108" s="49">
        <v>107</v>
      </c>
      <c r="B108" s="50" t="s">
        <v>141</v>
      </c>
      <c r="C108" s="50" t="s">
        <v>145</v>
      </c>
      <c r="D108" s="51" t="s">
        <v>65</v>
      </c>
      <c r="E108" s="52">
        <v>250</v>
      </c>
      <c r="F108" s="52">
        <v>0.324</v>
      </c>
      <c r="G108" s="52">
        <f t="shared" si="3"/>
        <v>81</v>
      </c>
      <c r="H108" s="53" t="s">
        <v>66</v>
      </c>
    </row>
    <row r="109" spans="1:8" ht="15.75" customHeight="1">
      <c r="A109" s="49">
        <v>108</v>
      </c>
      <c r="B109" s="50" t="s">
        <v>82</v>
      </c>
      <c r="C109" s="50" t="s">
        <v>185</v>
      </c>
      <c r="D109" s="51" t="s">
        <v>65</v>
      </c>
      <c r="E109" s="52">
        <v>100</v>
      </c>
      <c r="F109" s="52">
        <v>27</v>
      </c>
      <c r="G109" s="52">
        <f t="shared" si="3"/>
        <v>2700</v>
      </c>
      <c r="H109" s="53" t="s">
        <v>66</v>
      </c>
    </row>
    <row r="110" spans="1:8" ht="15.75" customHeight="1">
      <c r="A110" s="49">
        <v>109</v>
      </c>
      <c r="B110" s="50" t="s">
        <v>82</v>
      </c>
      <c r="C110" s="50" t="s">
        <v>186</v>
      </c>
      <c r="D110" s="51" t="s">
        <v>187</v>
      </c>
      <c r="E110" s="52">
        <v>50</v>
      </c>
      <c r="F110" s="52">
        <v>50.4</v>
      </c>
      <c r="G110" s="52">
        <f t="shared" si="3"/>
        <v>2520</v>
      </c>
      <c r="H110" s="53" t="s">
        <v>66</v>
      </c>
    </row>
    <row r="111" spans="1:8" ht="15.75" customHeight="1">
      <c r="A111" s="49">
        <v>110</v>
      </c>
      <c r="B111" s="50" t="s">
        <v>82</v>
      </c>
      <c r="C111" s="50" t="s">
        <v>188</v>
      </c>
      <c r="D111" s="51" t="s">
        <v>84</v>
      </c>
      <c r="E111" s="52">
        <v>50</v>
      </c>
      <c r="F111" s="52">
        <v>8</v>
      </c>
      <c r="G111" s="52">
        <f t="shared" si="3"/>
        <v>400</v>
      </c>
      <c r="H111" s="53" t="s">
        <v>66</v>
      </c>
    </row>
    <row r="112" spans="1:8" ht="15.75" customHeight="1">
      <c r="A112" s="49">
        <v>111</v>
      </c>
      <c r="B112" s="50" t="s">
        <v>100</v>
      </c>
      <c r="C112" s="50" t="s">
        <v>189</v>
      </c>
      <c r="D112" s="51" t="s">
        <v>65</v>
      </c>
      <c r="E112" s="52">
        <v>100</v>
      </c>
      <c r="F112" s="52">
        <v>0.108</v>
      </c>
      <c r="G112" s="52">
        <f t="shared" si="3"/>
        <v>10.8</v>
      </c>
      <c r="H112" s="53" t="s">
        <v>66</v>
      </c>
    </row>
    <row r="113" spans="1:8" ht="15.75" customHeight="1">
      <c r="A113" s="49">
        <v>112</v>
      </c>
      <c r="B113" s="50" t="s">
        <v>100</v>
      </c>
      <c r="C113" s="50" t="s">
        <v>190</v>
      </c>
      <c r="D113" s="51" t="s">
        <v>173</v>
      </c>
      <c r="E113" s="52">
        <v>50</v>
      </c>
      <c r="F113" s="52">
        <v>13.68</v>
      </c>
      <c r="G113" s="52">
        <f t="shared" si="3"/>
        <v>684</v>
      </c>
      <c r="H113" s="53" t="s">
        <v>66</v>
      </c>
    </row>
    <row r="114" spans="1:8" ht="15.75" customHeight="1">
      <c r="A114" s="49">
        <v>113</v>
      </c>
      <c r="B114" s="50" t="s">
        <v>100</v>
      </c>
      <c r="C114" s="50" t="s">
        <v>191</v>
      </c>
      <c r="D114" s="51" t="s">
        <v>65</v>
      </c>
      <c r="E114" s="52">
        <v>100</v>
      </c>
      <c r="F114" s="52">
        <v>0.072</v>
      </c>
      <c r="G114" s="52">
        <f t="shared" si="3"/>
        <v>7.199999999999999</v>
      </c>
      <c r="H114" s="53" t="s">
        <v>66</v>
      </c>
    </row>
    <row r="115" spans="1:8" ht="15.75" customHeight="1">
      <c r="A115" s="49">
        <v>114</v>
      </c>
      <c r="B115" s="50" t="s">
        <v>100</v>
      </c>
      <c r="C115" s="50" t="s">
        <v>104</v>
      </c>
      <c r="D115" s="51" t="s">
        <v>65</v>
      </c>
      <c r="E115" s="52">
        <v>100</v>
      </c>
      <c r="F115" s="52">
        <v>0.036</v>
      </c>
      <c r="G115" s="52">
        <f t="shared" si="3"/>
        <v>3.5999999999999996</v>
      </c>
      <c r="H115" s="53" t="s">
        <v>66</v>
      </c>
    </row>
    <row r="116" spans="1:8" ht="15.75" customHeight="1">
      <c r="A116" s="49">
        <v>115</v>
      </c>
      <c r="B116" s="50" t="s">
        <v>100</v>
      </c>
      <c r="C116" s="50" t="s">
        <v>192</v>
      </c>
      <c r="D116" s="51" t="s">
        <v>65</v>
      </c>
      <c r="E116" s="52">
        <v>100</v>
      </c>
      <c r="F116" s="52">
        <v>0.45</v>
      </c>
      <c r="G116" s="52">
        <f t="shared" si="3"/>
        <v>45</v>
      </c>
      <c r="H116" s="53" t="s">
        <v>66</v>
      </c>
    </row>
    <row r="117" spans="1:8" ht="15.75" customHeight="1">
      <c r="A117" s="49">
        <v>116</v>
      </c>
      <c r="B117" s="50" t="s">
        <v>168</v>
      </c>
      <c r="C117" s="50" t="s">
        <v>193</v>
      </c>
      <c r="D117" s="51" t="s">
        <v>65</v>
      </c>
      <c r="E117" s="52">
        <v>50</v>
      </c>
      <c r="F117" s="52">
        <v>4</v>
      </c>
      <c r="G117" s="52">
        <f t="shared" si="3"/>
        <v>200</v>
      </c>
      <c r="H117" s="53" t="s">
        <v>66</v>
      </c>
    </row>
    <row r="118" spans="1:8" ht="15.75" customHeight="1">
      <c r="A118" s="49">
        <v>117</v>
      </c>
      <c r="B118" s="50" t="s">
        <v>168</v>
      </c>
      <c r="C118" s="50" t="s">
        <v>194</v>
      </c>
      <c r="D118" s="51" t="s">
        <v>65</v>
      </c>
      <c r="E118" s="52">
        <v>50</v>
      </c>
      <c r="F118" s="52">
        <v>6.66</v>
      </c>
      <c r="G118" s="52">
        <f t="shared" si="3"/>
        <v>333</v>
      </c>
      <c r="H118" s="53" t="s">
        <v>66</v>
      </c>
    </row>
    <row r="119" spans="1:8" ht="15.75" customHeight="1">
      <c r="A119" s="49">
        <v>118</v>
      </c>
      <c r="B119" s="50" t="s">
        <v>168</v>
      </c>
      <c r="C119" s="50" t="s">
        <v>195</v>
      </c>
      <c r="D119" s="51" t="s">
        <v>65</v>
      </c>
      <c r="E119" s="52">
        <v>50</v>
      </c>
      <c r="F119" s="52">
        <v>0.4</v>
      </c>
      <c r="G119" s="52">
        <f t="shared" si="3"/>
        <v>20</v>
      </c>
      <c r="H119" s="53" t="s">
        <v>66</v>
      </c>
    </row>
    <row r="120" spans="1:8" ht="15.75" customHeight="1">
      <c r="A120" s="49">
        <v>119</v>
      </c>
      <c r="B120" s="50" t="s">
        <v>63</v>
      </c>
      <c r="C120" s="50" t="s">
        <v>196</v>
      </c>
      <c r="D120" s="51" t="s">
        <v>65</v>
      </c>
      <c r="E120" s="52">
        <v>150</v>
      </c>
      <c r="F120" s="52">
        <v>0.036</v>
      </c>
      <c r="G120" s="52">
        <f t="shared" si="3"/>
        <v>5.3999999999999995</v>
      </c>
      <c r="H120" s="53" t="s">
        <v>66</v>
      </c>
    </row>
    <row r="121" spans="1:8" ht="15.75" customHeight="1">
      <c r="A121" s="49">
        <v>120</v>
      </c>
      <c r="B121" s="50" t="s">
        <v>63</v>
      </c>
      <c r="C121" s="50" t="s">
        <v>197</v>
      </c>
      <c r="D121" s="51" t="s">
        <v>65</v>
      </c>
      <c r="E121" s="52">
        <v>105</v>
      </c>
      <c r="F121" s="52">
        <v>3.6</v>
      </c>
      <c r="G121" s="52">
        <f t="shared" si="3"/>
        <v>378</v>
      </c>
      <c r="H121" s="53" t="s">
        <v>66</v>
      </c>
    </row>
    <row r="122" spans="1:8" ht="15.75" customHeight="1">
      <c r="A122" s="49">
        <v>121</v>
      </c>
      <c r="B122" s="50" t="s">
        <v>63</v>
      </c>
      <c r="C122" s="50" t="s">
        <v>198</v>
      </c>
      <c r="D122" s="51" t="s">
        <v>65</v>
      </c>
      <c r="E122" s="52">
        <v>150</v>
      </c>
      <c r="F122" s="52">
        <v>0.036</v>
      </c>
      <c r="G122" s="52">
        <f t="shared" si="3"/>
        <v>5.3999999999999995</v>
      </c>
      <c r="H122" s="53" t="s">
        <v>66</v>
      </c>
    </row>
    <row r="123" spans="1:8" ht="15.75" customHeight="1">
      <c r="A123" s="49">
        <v>122</v>
      </c>
      <c r="B123" s="50" t="s">
        <v>63</v>
      </c>
      <c r="C123" s="50" t="s">
        <v>199</v>
      </c>
      <c r="D123" s="51" t="s">
        <v>65</v>
      </c>
      <c r="E123" s="52">
        <v>350</v>
      </c>
      <c r="F123" s="52">
        <v>0.072</v>
      </c>
      <c r="G123" s="52">
        <f t="shared" si="3"/>
        <v>25.2</v>
      </c>
      <c r="H123" s="53" t="s">
        <v>66</v>
      </c>
    </row>
    <row r="124" spans="1:8" ht="15.75" customHeight="1">
      <c r="A124" s="49">
        <v>123</v>
      </c>
      <c r="B124" s="50" t="s">
        <v>63</v>
      </c>
      <c r="C124" s="50" t="s">
        <v>200</v>
      </c>
      <c r="D124" s="51" t="s">
        <v>65</v>
      </c>
      <c r="E124" s="52">
        <v>100</v>
      </c>
      <c r="F124" s="52">
        <v>0.8</v>
      </c>
      <c r="G124" s="52">
        <f t="shared" si="3"/>
        <v>80</v>
      </c>
      <c r="H124" s="53" t="s">
        <v>66</v>
      </c>
    </row>
    <row r="125" spans="1:8" ht="15.75" customHeight="1">
      <c r="A125" s="49">
        <v>124</v>
      </c>
      <c r="B125" s="50" t="s">
        <v>63</v>
      </c>
      <c r="C125" s="50" t="s">
        <v>201</v>
      </c>
      <c r="D125" s="51" t="s">
        <v>65</v>
      </c>
      <c r="E125" s="52">
        <v>100</v>
      </c>
      <c r="F125" s="52">
        <v>0.18</v>
      </c>
      <c r="G125" s="52">
        <f t="shared" si="3"/>
        <v>18</v>
      </c>
      <c r="H125" s="53" t="s">
        <v>66</v>
      </c>
    </row>
    <row r="126" spans="1:8" ht="15.75" customHeight="1">
      <c r="A126" s="49">
        <v>125</v>
      </c>
      <c r="B126" s="50" t="s">
        <v>63</v>
      </c>
      <c r="C126" s="50" t="s">
        <v>202</v>
      </c>
      <c r="D126" s="51" t="s">
        <v>65</v>
      </c>
      <c r="E126" s="52">
        <v>1600</v>
      </c>
      <c r="F126" s="52">
        <v>0.036</v>
      </c>
      <c r="G126" s="52">
        <f t="shared" si="3"/>
        <v>57.599999999999994</v>
      </c>
      <c r="H126" s="53" t="s">
        <v>66</v>
      </c>
    </row>
    <row r="127" spans="1:8" ht="15.75" customHeight="1">
      <c r="A127" s="49">
        <v>126</v>
      </c>
      <c r="B127" s="50" t="s">
        <v>63</v>
      </c>
      <c r="C127" s="50" t="s">
        <v>158</v>
      </c>
      <c r="D127" s="51" t="s">
        <v>65</v>
      </c>
      <c r="E127" s="52">
        <v>10000</v>
      </c>
      <c r="F127" s="52">
        <v>0.054</v>
      </c>
      <c r="G127" s="52">
        <f t="shared" si="3"/>
        <v>540</v>
      </c>
      <c r="H127" s="53" t="s">
        <v>66</v>
      </c>
    </row>
    <row r="128" spans="1:8" ht="15.75" customHeight="1">
      <c r="A128" s="49">
        <v>127</v>
      </c>
      <c r="B128" s="50" t="s">
        <v>63</v>
      </c>
      <c r="C128" s="50" t="s">
        <v>203</v>
      </c>
      <c r="D128" s="51" t="s">
        <v>65</v>
      </c>
      <c r="E128" s="52">
        <v>1950</v>
      </c>
      <c r="F128" s="52">
        <v>0.054</v>
      </c>
      <c r="G128" s="52">
        <f t="shared" si="3"/>
        <v>105.3</v>
      </c>
      <c r="H128" s="53" t="s">
        <v>66</v>
      </c>
    </row>
    <row r="129" spans="1:8" ht="15.75" customHeight="1">
      <c r="A129" s="49">
        <v>128</v>
      </c>
      <c r="B129" s="50" t="s">
        <v>63</v>
      </c>
      <c r="C129" s="50" t="s">
        <v>204</v>
      </c>
      <c r="D129" s="51" t="s">
        <v>65</v>
      </c>
      <c r="E129" s="52">
        <v>150</v>
      </c>
      <c r="F129" s="52">
        <v>0.234</v>
      </c>
      <c r="G129" s="52">
        <f t="shared" si="3"/>
        <v>35.1</v>
      </c>
      <c r="H129" s="53" t="s">
        <v>66</v>
      </c>
    </row>
    <row r="130" spans="1:8" ht="15.75" customHeight="1">
      <c r="A130" s="49">
        <v>129</v>
      </c>
      <c r="B130" s="50" t="s">
        <v>63</v>
      </c>
      <c r="C130" s="50" t="s">
        <v>205</v>
      </c>
      <c r="D130" s="51" t="s">
        <v>65</v>
      </c>
      <c r="E130" s="52">
        <v>150</v>
      </c>
      <c r="F130" s="52">
        <v>0.144</v>
      </c>
      <c r="G130" s="52">
        <f t="shared" si="3"/>
        <v>21.599999999999998</v>
      </c>
      <c r="H130" s="53" t="s">
        <v>66</v>
      </c>
    </row>
    <row r="131" spans="1:8" ht="15.75" customHeight="1">
      <c r="A131" s="49">
        <v>130</v>
      </c>
      <c r="B131" s="50" t="s">
        <v>63</v>
      </c>
      <c r="C131" s="50" t="s">
        <v>206</v>
      </c>
      <c r="D131" s="51" t="s">
        <v>65</v>
      </c>
      <c r="E131" s="52">
        <v>750</v>
      </c>
      <c r="F131" s="52">
        <v>0.252</v>
      </c>
      <c r="G131" s="52">
        <f t="shared" si="3"/>
        <v>189</v>
      </c>
      <c r="H131" s="53" t="s">
        <v>66</v>
      </c>
    </row>
    <row r="132" spans="1:8" ht="15.75" customHeight="1">
      <c r="A132" s="49">
        <v>131</v>
      </c>
      <c r="B132" s="55" t="s">
        <v>152</v>
      </c>
      <c r="C132" s="56" t="s">
        <v>207</v>
      </c>
      <c r="D132" s="57" t="s">
        <v>208</v>
      </c>
      <c r="E132" s="58">
        <v>50</v>
      </c>
      <c r="F132" s="58">
        <v>40.6</v>
      </c>
      <c r="G132" s="52">
        <f t="shared" si="3"/>
        <v>2030</v>
      </c>
      <c r="H132" s="55" t="s">
        <v>209</v>
      </c>
    </row>
    <row r="133" spans="1:8" ht="15.75" customHeight="1">
      <c r="A133" s="49">
        <v>132</v>
      </c>
      <c r="B133" s="55" t="s">
        <v>152</v>
      </c>
      <c r="C133" s="56" t="s">
        <v>210</v>
      </c>
      <c r="D133" s="57" t="s">
        <v>208</v>
      </c>
      <c r="E133" s="58">
        <v>100</v>
      </c>
      <c r="F133" s="58">
        <v>37</v>
      </c>
      <c r="G133" s="52">
        <f t="shared" si="3"/>
        <v>3700</v>
      </c>
      <c r="H133" s="55" t="s">
        <v>209</v>
      </c>
    </row>
    <row r="134" spans="1:8" ht="15.75" customHeight="1">
      <c r="A134" s="49">
        <v>133</v>
      </c>
      <c r="B134" s="55" t="s">
        <v>152</v>
      </c>
      <c r="C134" s="56" t="s">
        <v>211</v>
      </c>
      <c r="D134" s="57" t="s">
        <v>208</v>
      </c>
      <c r="E134" s="58">
        <v>500</v>
      </c>
      <c r="F134" s="58">
        <v>17.55</v>
      </c>
      <c r="G134" s="52">
        <f t="shared" si="3"/>
        <v>8775</v>
      </c>
      <c r="H134" s="55" t="s">
        <v>209</v>
      </c>
    </row>
    <row r="135" spans="1:8" ht="15.75" customHeight="1">
      <c r="A135" s="49">
        <v>134</v>
      </c>
      <c r="B135" s="55" t="s">
        <v>152</v>
      </c>
      <c r="C135" s="56" t="s">
        <v>212</v>
      </c>
      <c r="D135" s="57" t="s">
        <v>208</v>
      </c>
      <c r="E135" s="58">
        <v>100</v>
      </c>
      <c r="F135" s="58">
        <v>35</v>
      </c>
      <c r="G135" s="52">
        <f t="shared" si="3"/>
        <v>3500</v>
      </c>
      <c r="H135" s="55" t="s">
        <v>209</v>
      </c>
    </row>
    <row r="136" spans="1:8" ht="15.75" customHeight="1">
      <c r="A136" s="49">
        <v>135</v>
      </c>
      <c r="B136" s="59" t="s">
        <v>152</v>
      </c>
      <c r="C136" s="56" t="s">
        <v>213</v>
      </c>
      <c r="D136" s="60" t="s">
        <v>208</v>
      </c>
      <c r="E136" s="58">
        <v>100</v>
      </c>
      <c r="F136" s="58">
        <v>55</v>
      </c>
      <c r="G136" s="52">
        <f t="shared" si="3"/>
        <v>5500</v>
      </c>
      <c r="H136" s="59" t="s">
        <v>209</v>
      </c>
    </row>
    <row r="137" spans="1:8" ht="15.75" customHeight="1">
      <c r="A137" s="49">
        <v>136</v>
      </c>
      <c r="B137" s="55" t="s">
        <v>152</v>
      </c>
      <c r="C137" s="56" t="s">
        <v>214</v>
      </c>
      <c r="D137" s="57" t="s">
        <v>208</v>
      </c>
      <c r="E137" s="58">
        <v>200</v>
      </c>
      <c r="F137" s="58">
        <v>24</v>
      </c>
      <c r="G137" s="52">
        <f t="shared" si="3"/>
        <v>4800</v>
      </c>
      <c r="H137" s="55" t="s">
        <v>209</v>
      </c>
    </row>
    <row r="138" spans="1:8" ht="15.75" customHeight="1">
      <c r="A138" s="49">
        <v>137</v>
      </c>
      <c r="B138" s="55" t="s">
        <v>152</v>
      </c>
      <c r="C138" s="56" t="s">
        <v>215</v>
      </c>
      <c r="D138" s="57" t="s">
        <v>208</v>
      </c>
      <c r="E138" s="58">
        <v>100</v>
      </c>
      <c r="F138" s="58">
        <v>31</v>
      </c>
      <c r="G138" s="52">
        <f t="shared" si="3"/>
        <v>3100</v>
      </c>
      <c r="H138" s="55" t="s">
        <v>209</v>
      </c>
    </row>
    <row r="139" spans="1:8" ht="15.75" customHeight="1">
      <c r="A139" s="49">
        <v>138</v>
      </c>
      <c r="B139" s="55" t="s">
        <v>152</v>
      </c>
      <c r="C139" s="56" t="s">
        <v>216</v>
      </c>
      <c r="D139" s="57" t="s">
        <v>208</v>
      </c>
      <c r="E139" s="58">
        <v>50</v>
      </c>
      <c r="F139" s="58">
        <v>41</v>
      </c>
      <c r="G139" s="52">
        <f t="shared" si="3"/>
        <v>2050</v>
      </c>
      <c r="H139" s="55" t="s">
        <v>209</v>
      </c>
    </row>
    <row r="140" spans="1:8" ht="15.75" customHeight="1">
      <c r="A140" s="49">
        <v>139</v>
      </c>
      <c r="B140" s="55" t="s">
        <v>152</v>
      </c>
      <c r="C140" s="56" t="s">
        <v>217</v>
      </c>
      <c r="D140" s="57" t="s">
        <v>208</v>
      </c>
      <c r="E140" s="58">
        <v>100</v>
      </c>
      <c r="F140" s="58">
        <v>25</v>
      </c>
      <c r="G140" s="52">
        <f t="shared" si="3"/>
        <v>2500</v>
      </c>
      <c r="H140" s="55" t="s">
        <v>209</v>
      </c>
    </row>
    <row r="141" spans="1:8" ht="15.75" customHeight="1">
      <c r="A141" s="49">
        <v>140</v>
      </c>
      <c r="B141" s="55" t="s">
        <v>63</v>
      </c>
      <c r="C141" s="56" t="s">
        <v>218</v>
      </c>
      <c r="D141" s="57" t="s">
        <v>219</v>
      </c>
      <c r="E141" s="61">
        <v>50</v>
      </c>
      <c r="F141" s="61">
        <v>145</v>
      </c>
      <c r="G141" s="52">
        <f t="shared" si="3"/>
        <v>7250</v>
      </c>
      <c r="H141" s="55" t="s">
        <v>209</v>
      </c>
    </row>
    <row r="142" spans="1:8" ht="15.75" customHeight="1">
      <c r="A142" s="49">
        <v>141</v>
      </c>
      <c r="B142" s="59" t="s">
        <v>82</v>
      </c>
      <c r="C142" s="56" t="s">
        <v>220</v>
      </c>
      <c r="D142" s="60" t="s">
        <v>221</v>
      </c>
      <c r="E142" s="61">
        <v>50</v>
      </c>
      <c r="F142" s="61">
        <v>752</v>
      </c>
      <c r="G142" s="52">
        <f t="shared" si="3"/>
        <v>37600</v>
      </c>
      <c r="H142" s="59" t="s">
        <v>209</v>
      </c>
    </row>
    <row r="143" spans="1:8" ht="15.75" customHeight="1">
      <c r="A143" s="49">
        <v>142</v>
      </c>
      <c r="B143" s="59" t="s">
        <v>82</v>
      </c>
      <c r="C143" s="56" t="s">
        <v>222</v>
      </c>
      <c r="D143" s="60" t="s">
        <v>221</v>
      </c>
      <c r="E143" s="61">
        <v>50</v>
      </c>
      <c r="F143" s="61">
        <v>2050</v>
      </c>
      <c r="G143" s="52">
        <f t="shared" si="3"/>
        <v>102500</v>
      </c>
      <c r="H143" s="59" t="s">
        <v>209</v>
      </c>
    </row>
    <row r="144" spans="1:8" ht="15.75" customHeight="1">
      <c r="A144" s="62"/>
      <c r="B144" s="63" t="s">
        <v>223</v>
      </c>
      <c r="C144" s="62"/>
      <c r="D144" s="48"/>
      <c r="E144" s="64"/>
      <c r="F144" s="64" t="s">
        <v>224</v>
      </c>
      <c r="G144" s="65">
        <f>SUM(G2:G143)</f>
        <v>265750.84</v>
      </c>
      <c r="H144" s="62"/>
    </row>
    <row r="149" ht="15.75" customHeight="1">
      <c r="M149" s="41" t="s">
        <v>225</v>
      </c>
    </row>
  </sheetData>
  <sheetProtection/>
  <printOptions/>
  <pageMargins left="0.43" right="0.28" top="0.63" bottom="0.51" header="0.51" footer="0.51"/>
  <pageSetup orientation="portrait" paperSize="9"/>
</worksheet>
</file>

<file path=xl/worksheets/sheet4.xml><?xml version="1.0" encoding="utf-8"?>
<worksheet xmlns="http://schemas.openxmlformats.org/spreadsheetml/2006/main" xmlns:r="http://schemas.openxmlformats.org/officeDocument/2006/relationships">
  <dimension ref="A1:IV18"/>
  <sheetViews>
    <sheetView zoomScaleSheetLayoutView="100" workbookViewId="0" topLeftCell="A1">
      <selection activeCell="H13" sqref="H13"/>
    </sheetView>
  </sheetViews>
  <sheetFormatPr defaultColWidth="9.00390625" defaultRowHeight="15" customHeight="1"/>
  <cols>
    <col min="1" max="1" width="3.875" style="7" customWidth="1"/>
    <col min="2" max="2" width="10.75390625" style="7" customWidth="1"/>
    <col min="3" max="3" width="17.875" style="7" customWidth="1"/>
    <col min="4" max="4" width="6.75390625" style="7" customWidth="1"/>
    <col min="5" max="5" width="4.375" style="7" customWidth="1"/>
    <col min="6" max="6" width="4.875" style="7" customWidth="1"/>
    <col min="7" max="7" width="8.875" style="8" customWidth="1"/>
    <col min="8" max="8" width="14.625" style="7" customWidth="1"/>
    <col min="9" max="9" width="12.75390625" style="7" customWidth="1"/>
    <col min="10" max="10" width="10.25390625" style="7" customWidth="1"/>
    <col min="11" max="247" width="9.00390625" style="7" customWidth="1"/>
    <col min="248" max="248" width="9.00390625" style="9" customWidth="1"/>
    <col min="249" max="16384" width="9.00390625" style="10" customWidth="1"/>
  </cols>
  <sheetData>
    <row r="1" spans="1:256" s="1" customFormat="1" ht="30" customHeight="1">
      <c r="A1" s="11" t="s">
        <v>38</v>
      </c>
      <c r="B1" s="12"/>
      <c r="C1" s="12"/>
      <c r="D1" s="12"/>
      <c r="E1" s="12"/>
      <c r="F1" s="12"/>
      <c r="G1" s="12"/>
      <c r="H1" s="12"/>
      <c r="I1" s="12"/>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37"/>
      <c r="IP1" s="37"/>
      <c r="IQ1" s="37"/>
      <c r="IR1" s="37"/>
      <c r="IS1" s="37"/>
      <c r="IT1" s="37"/>
      <c r="IU1" s="37"/>
      <c r="IV1" s="37"/>
    </row>
    <row r="2" spans="1:256" s="1" customFormat="1" ht="30" customHeight="1">
      <c r="A2" s="13" t="s">
        <v>226</v>
      </c>
      <c r="B2" s="14"/>
      <c r="C2" s="14"/>
      <c r="D2" s="14"/>
      <c r="E2" s="15" t="s">
        <v>227</v>
      </c>
      <c r="F2" s="15"/>
      <c r="G2" s="16"/>
      <c r="H2" s="15"/>
      <c r="I2" s="15"/>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9"/>
      <c r="BI2" s="9"/>
      <c r="BJ2" s="9"/>
      <c r="BK2" s="9"/>
      <c r="BL2" s="9"/>
      <c r="BM2" s="9"/>
      <c r="BN2" s="9"/>
      <c r="BO2" s="9"/>
      <c r="BP2" s="9"/>
      <c r="BQ2" s="9"/>
      <c r="BR2" s="9"/>
      <c r="BS2" s="9"/>
      <c r="BT2" s="9"/>
      <c r="BU2" s="9"/>
      <c r="BV2" s="9"/>
      <c r="BW2" s="9"/>
      <c r="BX2" s="9"/>
      <c r="BY2" s="9"/>
      <c r="BZ2" s="9"/>
      <c r="CA2" s="9"/>
      <c r="CB2" s="9"/>
      <c r="CC2" s="9"/>
      <c r="CD2" s="9"/>
      <c r="CE2" s="9"/>
      <c r="CF2" s="9"/>
      <c r="CG2" s="9"/>
      <c r="CH2" s="9"/>
      <c r="CI2" s="9"/>
      <c r="CJ2" s="9"/>
      <c r="CK2" s="9"/>
      <c r="CL2" s="9"/>
      <c r="CM2" s="9"/>
      <c r="CN2" s="9"/>
      <c r="CO2" s="9"/>
      <c r="CP2" s="9"/>
      <c r="CQ2" s="9"/>
      <c r="CR2" s="9"/>
      <c r="CS2" s="9"/>
      <c r="CT2" s="9"/>
      <c r="CU2" s="9"/>
      <c r="CV2" s="9"/>
      <c r="CW2" s="9"/>
      <c r="CX2" s="9"/>
      <c r="CY2" s="9"/>
      <c r="CZ2" s="9"/>
      <c r="DA2" s="9"/>
      <c r="DB2" s="9"/>
      <c r="DC2" s="9"/>
      <c r="DD2" s="9"/>
      <c r="DE2" s="9"/>
      <c r="DF2" s="9"/>
      <c r="DG2" s="9"/>
      <c r="DH2" s="9"/>
      <c r="DI2" s="9"/>
      <c r="DJ2" s="9"/>
      <c r="DK2" s="9"/>
      <c r="DL2" s="9"/>
      <c r="DM2" s="9"/>
      <c r="DN2" s="9"/>
      <c r="DO2" s="9"/>
      <c r="DP2" s="9"/>
      <c r="DQ2" s="9"/>
      <c r="DR2" s="9"/>
      <c r="DS2" s="9"/>
      <c r="DT2" s="9"/>
      <c r="DU2" s="9"/>
      <c r="DV2" s="9"/>
      <c r="DW2" s="9"/>
      <c r="DX2" s="9"/>
      <c r="DY2" s="9"/>
      <c r="DZ2" s="9"/>
      <c r="EA2" s="9"/>
      <c r="EB2" s="9"/>
      <c r="EC2" s="9"/>
      <c r="ED2" s="9"/>
      <c r="EE2" s="9"/>
      <c r="EF2" s="9"/>
      <c r="EG2" s="9"/>
      <c r="EH2" s="9"/>
      <c r="EI2" s="9"/>
      <c r="EJ2" s="9"/>
      <c r="EK2" s="9"/>
      <c r="EL2" s="9"/>
      <c r="EM2" s="9"/>
      <c r="EN2" s="9"/>
      <c r="EO2" s="9"/>
      <c r="EP2" s="9"/>
      <c r="EQ2" s="9"/>
      <c r="ER2" s="9"/>
      <c r="ES2" s="9"/>
      <c r="ET2" s="9"/>
      <c r="EU2" s="9"/>
      <c r="EV2" s="9"/>
      <c r="EW2" s="9"/>
      <c r="EX2" s="9"/>
      <c r="EY2" s="9"/>
      <c r="EZ2" s="9"/>
      <c r="FA2" s="9"/>
      <c r="FB2" s="9"/>
      <c r="FC2" s="9"/>
      <c r="FD2" s="9"/>
      <c r="FE2" s="9"/>
      <c r="FF2" s="9"/>
      <c r="FG2" s="9"/>
      <c r="FH2" s="9"/>
      <c r="FI2" s="9"/>
      <c r="FJ2" s="9"/>
      <c r="FK2" s="9"/>
      <c r="FL2" s="9"/>
      <c r="FM2" s="9"/>
      <c r="FN2" s="9"/>
      <c r="FO2" s="9"/>
      <c r="FP2" s="9"/>
      <c r="FQ2" s="9"/>
      <c r="FR2" s="9"/>
      <c r="FS2" s="9"/>
      <c r="FT2" s="9"/>
      <c r="FU2" s="9"/>
      <c r="FV2" s="9"/>
      <c r="FW2" s="9"/>
      <c r="FX2" s="9"/>
      <c r="FY2" s="9"/>
      <c r="FZ2" s="9"/>
      <c r="GA2" s="9"/>
      <c r="GB2" s="9"/>
      <c r="GC2" s="9"/>
      <c r="GD2" s="9"/>
      <c r="GE2" s="9"/>
      <c r="GF2" s="9"/>
      <c r="GG2" s="9"/>
      <c r="GH2" s="9"/>
      <c r="GI2" s="9"/>
      <c r="GJ2" s="9"/>
      <c r="GK2" s="9"/>
      <c r="GL2" s="9"/>
      <c r="GM2" s="9"/>
      <c r="GN2" s="9"/>
      <c r="GO2" s="9"/>
      <c r="GP2" s="9"/>
      <c r="GQ2" s="9"/>
      <c r="GR2" s="9"/>
      <c r="GS2" s="9"/>
      <c r="GT2" s="9"/>
      <c r="GU2" s="9"/>
      <c r="GV2" s="9"/>
      <c r="GW2" s="9"/>
      <c r="GX2" s="9"/>
      <c r="GY2" s="9"/>
      <c r="GZ2" s="9"/>
      <c r="HA2" s="9"/>
      <c r="HB2" s="9"/>
      <c r="HC2" s="9"/>
      <c r="HD2" s="9"/>
      <c r="HE2" s="9"/>
      <c r="HF2" s="9"/>
      <c r="HG2" s="9"/>
      <c r="HH2" s="9"/>
      <c r="HI2" s="9"/>
      <c r="HJ2" s="9"/>
      <c r="HK2" s="9"/>
      <c r="HL2" s="9"/>
      <c r="HM2" s="9"/>
      <c r="HN2" s="9"/>
      <c r="HO2" s="9"/>
      <c r="HP2" s="9"/>
      <c r="HQ2" s="9"/>
      <c r="HR2" s="9"/>
      <c r="HS2" s="9"/>
      <c r="HT2" s="9"/>
      <c r="HU2" s="9"/>
      <c r="HV2" s="9"/>
      <c r="HW2" s="9"/>
      <c r="HX2" s="9"/>
      <c r="HY2" s="9"/>
      <c r="HZ2" s="9"/>
      <c r="IA2" s="9"/>
      <c r="IB2" s="9"/>
      <c r="IC2" s="9"/>
      <c r="ID2" s="9"/>
      <c r="IE2" s="9"/>
      <c r="IF2" s="9"/>
      <c r="IG2" s="9"/>
      <c r="IH2" s="9"/>
      <c r="II2" s="9"/>
      <c r="IJ2" s="9"/>
      <c r="IK2" s="9"/>
      <c r="IL2" s="9"/>
      <c r="IM2" s="9"/>
      <c r="IN2" s="9"/>
      <c r="IO2" s="37"/>
      <c r="IP2" s="37"/>
      <c r="IQ2" s="37"/>
      <c r="IR2" s="37"/>
      <c r="IS2" s="37"/>
      <c r="IT2" s="37"/>
      <c r="IU2" s="37"/>
      <c r="IV2" s="37"/>
    </row>
    <row r="3" spans="1:256" s="1" customFormat="1" ht="27.75" customHeight="1">
      <c r="A3" s="17" t="s">
        <v>228</v>
      </c>
      <c r="B3" s="18"/>
      <c r="C3" s="18"/>
      <c r="D3" s="18"/>
      <c r="E3" s="18"/>
      <c r="F3" s="18"/>
      <c r="G3" s="18"/>
      <c r="H3" s="18"/>
      <c r="I3" s="18"/>
      <c r="J3" s="19"/>
      <c r="K3" s="1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B3" s="9"/>
      <c r="BC3" s="9"/>
      <c r="BD3" s="9"/>
      <c r="BE3" s="9"/>
      <c r="BF3" s="9"/>
      <c r="BG3" s="9"/>
      <c r="BH3" s="9"/>
      <c r="BI3" s="9"/>
      <c r="BJ3" s="9"/>
      <c r="BK3" s="9"/>
      <c r="BL3" s="9"/>
      <c r="BM3" s="9"/>
      <c r="BN3" s="9"/>
      <c r="BO3" s="9"/>
      <c r="BP3" s="9"/>
      <c r="BQ3" s="9"/>
      <c r="BR3" s="9"/>
      <c r="BS3" s="9"/>
      <c r="BT3" s="9"/>
      <c r="BU3" s="9"/>
      <c r="BV3" s="9"/>
      <c r="BW3" s="9"/>
      <c r="BX3" s="9"/>
      <c r="BY3" s="9"/>
      <c r="BZ3" s="9"/>
      <c r="CA3" s="9"/>
      <c r="CB3" s="9"/>
      <c r="CC3" s="9"/>
      <c r="CD3" s="9"/>
      <c r="CE3" s="9"/>
      <c r="CF3" s="9"/>
      <c r="CG3" s="9"/>
      <c r="CH3" s="9"/>
      <c r="CI3" s="9"/>
      <c r="CJ3" s="9"/>
      <c r="CK3" s="9"/>
      <c r="CL3" s="9"/>
      <c r="CM3" s="9"/>
      <c r="CN3" s="9"/>
      <c r="CO3" s="9"/>
      <c r="CP3" s="9"/>
      <c r="CQ3" s="9"/>
      <c r="CR3" s="9"/>
      <c r="CS3" s="9"/>
      <c r="CT3" s="9"/>
      <c r="CU3" s="9"/>
      <c r="CV3" s="9"/>
      <c r="CW3" s="9"/>
      <c r="CX3" s="9"/>
      <c r="CY3" s="9"/>
      <c r="CZ3" s="9"/>
      <c r="DA3" s="9"/>
      <c r="DB3" s="9"/>
      <c r="DC3" s="9"/>
      <c r="DD3" s="9"/>
      <c r="DE3" s="9"/>
      <c r="DF3" s="9"/>
      <c r="DG3" s="9"/>
      <c r="DH3" s="9"/>
      <c r="DI3" s="9"/>
      <c r="DJ3" s="9"/>
      <c r="DK3" s="9"/>
      <c r="DL3" s="9"/>
      <c r="DM3" s="9"/>
      <c r="DN3" s="9"/>
      <c r="DO3" s="9"/>
      <c r="DP3" s="9"/>
      <c r="DQ3" s="9"/>
      <c r="DR3" s="9"/>
      <c r="DS3" s="9"/>
      <c r="DT3" s="9"/>
      <c r="DU3" s="9"/>
      <c r="DV3" s="9"/>
      <c r="DW3" s="9"/>
      <c r="DX3" s="9"/>
      <c r="DY3" s="9"/>
      <c r="DZ3" s="9"/>
      <c r="EA3" s="9"/>
      <c r="EB3" s="9"/>
      <c r="EC3" s="9"/>
      <c r="ED3" s="9"/>
      <c r="EE3" s="9"/>
      <c r="EF3" s="9"/>
      <c r="EG3" s="9"/>
      <c r="EH3" s="9"/>
      <c r="EI3" s="9"/>
      <c r="EJ3" s="9"/>
      <c r="EK3" s="9"/>
      <c r="EL3" s="9"/>
      <c r="EM3" s="9"/>
      <c r="EN3" s="9"/>
      <c r="EO3" s="9"/>
      <c r="EP3" s="9"/>
      <c r="EQ3" s="9"/>
      <c r="ER3" s="9"/>
      <c r="ES3" s="9"/>
      <c r="ET3" s="9"/>
      <c r="EU3" s="9"/>
      <c r="EV3" s="9"/>
      <c r="EW3" s="9"/>
      <c r="EX3" s="9"/>
      <c r="EY3" s="9"/>
      <c r="EZ3" s="9"/>
      <c r="FA3" s="9"/>
      <c r="FB3" s="9"/>
      <c r="FC3" s="9"/>
      <c r="FD3" s="9"/>
      <c r="FE3" s="9"/>
      <c r="FF3" s="9"/>
      <c r="FG3" s="9"/>
      <c r="FH3" s="9"/>
      <c r="FI3" s="9"/>
      <c r="FJ3" s="9"/>
      <c r="FK3" s="9"/>
      <c r="FL3" s="9"/>
      <c r="FM3" s="9"/>
      <c r="FN3" s="9"/>
      <c r="FO3" s="9"/>
      <c r="FP3" s="9"/>
      <c r="FQ3" s="9"/>
      <c r="FR3" s="9"/>
      <c r="FS3" s="9"/>
      <c r="FT3" s="9"/>
      <c r="FU3" s="9"/>
      <c r="FV3" s="9"/>
      <c r="FW3" s="9"/>
      <c r="FX3" s="9"/>
      <c r="FY3" s="9"/>
      <c r="FZ3" s="9"/>
      <c r="GA3" s="9"/>
      <c r="GB3" s="9"/>
      <c r="GC3" s="9"/>
      <c r="GD3" s="9"/>
      <c r="GE3" s="9"/>
      <c r="GF3" s="9"/>
      <c r="GG3" s="9"/>
      <c r="GH3" s="9"/>
      <c r="GI3" s="9"/>
      <c r="GJ3" s="9"/>
      <c r="GK3" s="9"/>
      <c r="GL3" s="9"/>
      <c r="GM3" s="9"/>
      <c r="GN3" s="9"/>
      <c r="GO3" s="9"/>
      <c r="GP3" s="9"/>
      <c r="GQ3" s="9"/>
      <c r="GR3" s="9"/>
      <c r="GS3" s="9"/>
      <c r="GT3" s="9"/>
      <c r="GU3" s="9"/>
      <c r="GV3" s="9"/>
      <c r="GW3" s="9"/>
      <c r="GX3" s="9"/>
      <c r="GY3" s="9"/>
      <c r="GZ3" s="9"/>
      <c r="HA3" s="9"/>
      <c r="HB3" s="9"/>
      <c r="HC3" s="9"/>
      <c r="HD3" s="9"/>
      <c r="HE3" s="9"/>
      <c r="HF3" s="9"/>
      <c r="HG3" s="9"/>
      <c r="HH3" s="9"/>
      <c r="HI3" s="9"/>
      <c r="HJ3" s="9"/>
      <c r="HK3" s="9"/>
      <c r="HL3" s="9"/>
      <c r="HM3" s="9"/>
      <c r="HN3" s="9"/>
      <c r="HO3" s="9"/>
      <c r="HP3" s="9"/>
      <c r="HQ3" s="9"/>
      <c r="HR3" s="9"/>
      <c r="HS3" s="9"/>
      <c r="HT3" s="9"/>
      <c r="HU3" s="9"/>
      <c r="HV3" s="9"/>
      <c r="HW3" s="9"/>
      <c r="HX3" s="9"/>
      <c r="HY3" s="9"/>
      <c r="HZ3" s="9"/>
      <c r="IA3" s="9"/>
      <c r="IB3" s="9"/>
      <c r="IC3" s="9"/>
      <c r="ID3" s="9"/>
      <c r="IE3" s="9"/>
      <c r="IF3" s="9"/>
      <c r="IG3" s="9"/>
      <c r="IH3" s="9"/>
      <c r="II3" s="9"/>
      <c r="IJ3" s="9"/>
      <c r="IK3" s="9"/>
      <c r="IL3" s="9"/>
      <c r="IM3" s="9"/>
      <c r="IN3" s="9"/>
      <c r="IO3" s="37"/>
      <c r="IP3" s="37"/>
      <c r="IQ3" s="37"/>
      <c r="IR3" s="37"/>
      <c r="IS3" s="37"/>
      <c r="IT3" s="37"/>
      <c r="IU3" s="37"/>
      <c r="IV3" s="37"/>
    </row>
    <row r="4" spans="1:256" s="2" customFormat="1" ht="21.75" customHeight="1">
      <c r="A4" s="15" t="s">
        <v>229</v>
      </c>
      <c r="B4" s="15"/>
      <c r="C4" s="15"/>
      <c r="D4" s="14"/>
      <c r="E4" s="19"/>
      <c r="F4" s="15" t="s">
        <v>230</v>
      </c>
      <c r="G4" s="16"/>
      <c r="H4" s="15" t="s">
        <v>231</v>
      </c>
      <c r="I4" s="15"/>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row>
    <row r="5" spans="1:256" s="2" customFormat="1" ht="21.75" customHeight="1">
      <c r="A5" s="15" t="s">
        <v>232</v>
      </c>
      <c r="B5" s="15"/>
      <c r="C5" s="15"/>
      <c r="D5" s="14"/>
      <c r="E5" s="19"/>
      <c r="F5" s="15" t="s">
        <v>233</v>
      </c>
      <c r="G5" s="16"/>
      <c r="H5" s="15"/>
      <c r="I5" s="15"/>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row>
    <row r="6" spans="1:256" s="2" customFormat="1" ht="21.75" customHeight="1">
      <c r="A6" s="15" t="s">
        <v>234</v>
      </c>
      <c r="B6" s="15"/>
      <c r="C6" s="15"/>
      <c r="D6" s="14"/>
      <c r="E6" s="19"/>
      <c r="F6" s="15" t="s">
        <v>235</v>
      </c>
      <c r="G6" s="16"/>
      <c r="H6" s="15"/>
      <c r="I6" s="15"/>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row>
    <row r="7" spans="1:256" s="2" customFormat="1" ht="21.75" customHeight="1">
      <c r="A7" s="15" t="s">
        <v>236</v>
      </c>
      <c r="B7" s="15"/>
      <c r="C7" s="15"/>
      <c r="D7" s="20"/>
      <c r="E7" s="19"/>
      <c r="F7" s="15" t="s">
        <v>237</v>
      </c>
      <c r="G7" s="16"/>
      <c r="H7" s="15"/>
      <c r="I7" s="15"/>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1:256" s="1" customFormat="1" ht="4.5" customHeight="1">
      <c r="A8" s="13"/>
      <c r="B8" s="14"/>
      <c r="C8" s="14"/>
      <c r="D8" s="14"/>
      <c r="E8" s="13"/>
      <c r="F8" s="13"/>
      <c r="G8" s="16"/>
      <c r="H8" s="13"/>
      <c r="I8" s="7"/>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c r="BA8" s="9"/>
      <c r="BB8" s="9"/>
      <c r="BC8" s="9"/>
      <c r="BD8" s="9"/>
      <c r="BE8" s="9"/>
      <c r="BF8" s="9"/>
      <c r="BG8" s="9"/>
      <c r="BH8" s="9"/>
      <c r="BI8" s="9"/>
      <c r="BJ8" s="9"/>
      <c r="BK8" s="9"/>
      <c r="BL8" s="9"/>
      <c r="BM8" s="9"/>
      <c r="BN8" s="9"/>
      <c r="BO8" s="9"/>
      <c r="BP8" s="9"/>
      <c r="BQ8" s="9"/>
      <c r="BR8" s="9"/>
      <c r="BS8" s="9"/>
      <c r="BT8" s="9"/>
      <c r="BU8" s="9"/>
      <c r="BV8" s="9"/>
      <c r="BW8" s="9"/>
      <c r="BX8" s="9"/>
      <c r="BY8" s="9"/>
      <c r="BZ8" s="9"/>
      <c r="CA8" s="9"/>
      <c r="CB8" s="9"/>
      <c r="CC8" s="9"/>
      <c r="CD8" s="9"/>
      <c r="CE8" s="9"/>
      <c r="CF8" s="9"/>
      <c r="CG8" s="9"/>
      <c r="CH8" s="9"/>
      <c r="CI8" s="9"/>
      <c r="CJ8" s="9"/>
      <c r="CK8" s="9"/>
      <c r="CL8" s="9"/>
      <c r="CM8" s="9"/>
      <c r="CN8" s="9"/>
      <c r="CO8" s="9"/>
      <c r="CP8" s="9"/>
      <c r="CQ8" s="9"/>
      <c r="CR8" s="9"/>
      <c r="CS8" s="9"/>
      <c r="CT8" s="9"/>
      <c r="CU8" s="9"/>
      <c r="CV8" s="9"/>
      <c r="CW8" s="9"/>
      <c r="CX8" s="9"/>
      <c r="CY8" s="9"/>
      <c r="CZ8" s="9"/>
      <c r="DA8" s="9"/>
      <c r="DB8" s="9"/>
      <c r="DC8" s="9"/>
      <c r="DD8" s="9"/>
      <c r="DE8" s="9"/>
      <c r="DF8" s="9"/>
      <c r="DG8" s="9"/>
      <c r="DH8" s="9"/>
      <c r="DI8" s="9"/>
      <c r="DJ8" s="9"/>
      <c r="DK8" s="9"/>
      <c r="DL8" s="9"/>
      <c r="DM8" s="9"/>
      <c r="DN8" s="9"/>
      <c r="DO8" s="9"/>
      <c r="DP8" s="9"/>
      <c r="DQ8" s="9"/>
      <c r="DR8" s="9"/>
      <c r="DS8" s="9"/>
      <c r="DT8" s="9"/>
      <c r="DU8" s="9"/>
      <c r="DV8" s="9"/>
      <c r="DW8" s="9"/>
      <c r="DX8" s="9"/>
      <c r="DY8" s="9"/>
      <c r="DZ8" s="9"/>
      <c r="EA8" s="9"/>
      <c r="EB8" s="9"/>
      <c r="EC8" s="9"/>
      <c r="ED8" s="9"/>
      <c r="EE8" s="9"/>
      <c r="EF8" s="9"/>
      <c r="EG8" s="9"/>
      <c r="EH8" s="9"/>
      <c r="EI8" s="9"/>
      <c r="EJ8" s="9"/>
      <c r="EK8" s="9"/>
      <c r="EL8" s="9"/>
      <c r="EM8" s="9"/>
      <c r="EN8" s="9"/>
      <c r="EO8" s="9"/>
      <c r="EP8" s="9"/>
      <c r="EQ8" s="9"/>
      <c r="ER8" s="9"/>
      <c r="ES8" s="9"/>
      <c r="ET8" s="9"/>
      <c r="EU8" s="9"/>
      <c r="EV8" s="9"/>
      <c r="EW8" s="9"/>
      <c r="EX8" s="9"/>
      <c r="EY8" s="9"/>
      <c r="EZ8" s="9"/>
      <c r="FA8" s="9"/>
      <c r="FB8" s="9"/>
      <c r="FC8" s="9"/>
      <c r="FD8" s="9"/>
      <c r="FE8" s="9"/>
      <c r="FF8" s="9"/>
      <c r="FG8" s="9"/>
      <c r="FH8" s="9"/>
      <c r="FI8" s="9"/>
      <c r="FJ8" s="9"/>
      <c r="FK8" s="9"/>
      <c r="FL8" s="9"/>
      <c r="FM8" s="9"/>
      <c r="FN8" s="9"/>
      <c r="FO8" s="9"/>
      <c r="FP8" s="9"/>
      <c r="FQ8" s="9"/>
      <c r="FR8" s="9"/>
      <c r="FS8" s="9"/>
      <c r="FT8" s="9"/>
      <c r="FU8" s="9"/>
      <c r="FV8" s="9"/>
      <c r="FW8" s="9"/>
      <c r="FX8" s="9"/>
      <c r="FY8" s="9"/>
      <c r="FZ8" s="9"/>
      <c r="GA8" s="9"/>
      <c r="GB8" s="9"/>
      <c r="GC8" s="9"/>
      <c r="GD8" s="9"/>
      <c r="GE8" s="9"/>
      <c r="GF8" s="9"/>
      <c r="GG8" s="9"/>
      <c r="GH8" s="9"/>
      <c r="GI8" s="9"/>
      <c r="GJ8" s="9"/>
      <c r="GK8" s="9"/>
      <c r="GL8" s="9"/>
      <c r="GM8" s="9"/>
      <c r="GN8" s="9"/>
      <c r="GO8" s="9"/>
      <c r="GP8" s="9"/>
      <c r="GQ8" s="9"/>
      <c r="GR8" s="9"/>
      <c r="GS8" s="9"/>
      <c r="GT8" s="9"/>
      <c r="GU8" s="9"/>
      <c r="GV8" s="9"/>
      <c r="GW8" s="9"/>
      <c r="GX8" s="9"/>
      <c r="GY8" s="9"/>
      <c r="GZ8" s="9"/>
      <c r="HA8" s="9"/>
      <c r="HB8" s="9"/>
      <c r="HC8" s="9"/>
      <c r="HD8" s="9"/>
      <c r="HE8" s="9"/>
      <c r="HF8" s="9"/>
      <c r="HG8" s="9"/>
      <c r="HH8" s="9"/>
      <c r="HI8" s="9"/>
      <c r="HJ8" s="9"/>
      <c r="HK8" s="9"/>
      <c r="HL8" s="9"/>
      <c r="HM8" s="9"/>
      <c r="HN8" s="9"/>
      <c r="HO8" s="9"/>
      <c r="HP8" s="9"/>
      <c r="HQ8" s="9"/>
      <c r="HR8" s="9"/>
      <c r="HS8" s="9"/>
      <c r="HT8" s="9"/>
      <c r="HU8" s="9"/>
      <c r="HV8" s="9"/>
      <c r="HW8" s="9"/>
      <c r="HX8" s="9"/>
      <c r="HY8" s="9"/>
      <c r="HZ8" s="9"/>
      <c r="IA8" s="9"/>
      <c r="IB8" s="9"/>
      <c r="IC8" s="9"/>
      <c r="ID8" s="9"/>
      <c r="IE8" s="9"/>
      <c r="IF8" s="9"/>
      <c r="IG8" s="9"/>
      <c r="IH8" s="9"/>
      <c r="II8" s="9"/>
      <c r="IJ8" s="9"/>
      <c r="IK8" s="9"/>
      <c r="IL8" s="9"/>
      <c r="IM8" s="9"/>
      <c r="IN8" s="9"/>
      <c r="IO8" s="37"/>
      <c r="IP8" s="37"/>
      <c r="IQ8" s="37"/>
      <c r="IR8" s="37"/>
      <c r="IS8" s="37"/>
      <c r="IT8" s="37"/>
      <c r="IU8" s="37"/>
      <c r="IV8" s="37"/>
    </row>
    <row r="9" spans="1:256" s="1" customFormat="1" ht="18" customHeight="1">
      <c r="A9" s="21" t="s">
        <v>8</v>
      </c>
      <c r="B9" s="22" t="s">
        <v>9</v>
      </c>
      <c r="C9" s="22" t="s">
        <v>238</v>
      </c>
      <c r="D9" s="21" t="s">
        <v>59</v>
      </c>
      <c r="E9" s="22" t="s">
        <v>11</v>
      </c>
      <c r="F9" s="21" t="s">
        <v>60</v>
      </c>
      <c r="G9" s="21" t="s">
        <v>239</v>
      </c>
      <c r="H9" s="22" t="s">
        <v>240</v>
      </c>
      <c r="I9" s="22" t="s">
        <v>62</v>
      </c>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c r="GS9" s="9"/>
      <c r="GT9" s="9"/>
      <c r="GU9" s="9"/>
      <c r="GV9" s="9"/>
      <c r="GW9" s="9"/>
      <c r="GX9" s="9"/>
      <c r="GY9" s="9"/>
      <c r="GZ9" s="9"/>
      <c r="HA9" s="9"/>
      <c r="HB9" s="9"/>
      <c r="HC9" s="9"/>
      <c r="HD9" s="9"/>
      <c r="HE9" s="9"/>
      <c r="HF9" s="9"/>
      <c r="HG9" s="9"/>
      <c r="HH9" s="9"/>
      <c r="HI9" s="9"/>
      <c r="HJ9" s="9"/>
      <c r="HK9" s="9"/>
      <c r="HL9" s="9"/>
      <c r="HM9" s="9"/>
      <c r="HN9" s="9"/>
      <c r="HO9" s="9"/>
      <c r="HP9" s="9"/>
      <c r="HQ9" s="9"/>
      <c r="HR9" s="9"/>
      <c r="HS9" s="9"/>
      <c r="HT9" s="9"/>
      <c r="HU9" s="9"/>
      <c r="HV9" s="9"/>
      <c r="HW9" s="9"/>
      <c r="HX9" s="9"/>
      <c r="HY9" s="9"/>
      <c r="HZ9" s="9"/>
      <c r="IA9" s="9"/>
      <c r="IB9" s="9"/>
      <c r="IC9" s="9"/>
      <c r="ID9" s="9"/>
      <c r="IE9" s="9"/>
      <c r="IF9" s="9"/>
      <c r="IG9" s="9"/>
      <c r="IH9" s="9"/>
      <c r="II9" s="9"/>
      <c r="IJ9" s="9"/>
      <c r="IK9" s="9"/>
      <c r="IL9" s="9"/>
      <c r="IM9" s="9"/>
      <c r="IN9" s="9"/>
      <c r="IO9" s="37"/>
      <c r="IP9" s="37"/>
      <c r="IQ9" s="37"/>
      <c r="IR9" s="37"/>
      <c r="IS9" s="37"/>
      <c r="IT9" s="37"/>
      <c r="IU9" s="37"/>
      <c r="IV9" s="37"/>
    </row>
    <row r="10" spans="1:256" s="3" customFormat="1" ht="21" customHeight="1">
      <c r="A10" s="23">
        <v>1</v>
      </c>
      <c r="B10" s="24" t="s">
        <v>82</v>
      </c>
      <c r="C10" s="24" t="s">
        <v>241</v>
      </c>
      <c r="D10" s="24" t="s">
        <v>242</v>
      </c>
      <c r="E10" s="23">
        <v>333</v>
      </c>
      <c r="F10" s="23">
        <v>330</v>
      </c>
      <c r="G10" s="23">
        <f>E10*F10</f>
        <v>109890</v>
      </c>
      <c r="H10" s="23"/>
      <c r="I10" s="31" t="s">
        <v>243</v>
      </c>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c r="HN10" s="32"/>
      <c r="HO10" s="32"/>
      <c r="HP10" s="32"/>
      <c r="HQ10" s="32"/>
      <c r="HR10" s="32"/>
      <c r="HS10" s="32"/>
      <c r="HT10" s="32"/>
      <c r="HU10" s="32"/>
      <c r="HV10" s="32"/>
      <c r="HW10" s="32"/>
      <c r="HX10" s="32"/>
      <c r="HY10" s="32"/>
      <c r="HZ10" s="32"/>
      <c r="IA10" s="32"/>
      <c r="IB10" s="32"/>
      <c r="IC10" s="32"/>
      <c r="ID10" s="32"/>
      <c r="IE10" s="32"/>
      <c r="IF10" s="32"/>
      <c r="IG10" s="32"/>
      <c r="IH10" s="32"/>
      <c r="II10" s="32"/>
      <c r="IJ10" s="32"/>
      <c r="IK10" s="32"/>
      <c r="IL10" s="32"/>
      <c r="IM10" s="32"/>
      <c r="IN10" s="32"/>
      <c r="IO10" s="38"/>
      <c r="IP10" s="38"/>
      <c r="IQ10" s="38"/>
      <c r="IR10" s="38"/>
      <c r="IS10" s="38"/>
      <c r="IT10" s="38"/>
      <c r="IU10" s="38"/>
      <c r="IV10" s="38"/>
    </row>
    <row r="11" spans="1:256" s="3" customFormat="1" ht="21" customHeight="1">
      <c r="A11" s="23"/>
      <c r="B11" s="24"/>
      <c r="C11" s="24"/>
      <c r="D11" s="24"/>
      <c r="E11" s="23"/>
      <c r="F11" s="23"/>
      <c r="G11" s="23"/>
      <c r="H11" s="23"/>
      <c r="I11" s="31"/>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c r="HN11" s="32"/>
      <c r="HO11" s="32"/>
      <c r="HP11" s="32"/>
      <c r="HQ11" s="32"/>
      <c r="HR11" s="32"/>
      <c r="HS11" s="32"/>
      <c r="HT11" s="32"/>
      <c r="HU11" s="32"/>
      <c r="HV11" s="32"/>
      <c r="HW11" s="32"/>
      <c r="HX11" s="32"/>
      <c r="HY11" s="32"/>
      <c r="HZ11" s="32"/>
      <c r="IA11" s="32"/>
      <c r="IB11" s="32"/>
      <c r="IC11" s="32"/>
      <c r="ID11" s="32"/>
      <c r="IE11" s="32"/>
      <c r="IF11" s="32"/>
      <c r="IG11" s="32"/>
      <c r="IH11" s="32"/>
      <c r="II11" s="32"/>
      <c r="IJ11" s="32"/>
      <c r="IK11" s="32"/>
      <c r="IL11" s="32"/>
      <c r="IM11" s="32"/>
      <c r="IN11" s="32"/>
      <c r="IO11" s="38"/>
      <c r="IP11" s="38"/>
      <c r="IQ11" s="38"/>
      <c r="IR11" s="38"/>
      <c r="IS11" s="38"/>
      <c r="IT11" s="38"/>
      <c r="IU11" s="38"/>
      <c r="IV11" s="38"/>
    </row>
    <row r="12" spans="1:256" s="3" customFormat="1" ht="21" customHeight="1">
      <c r="A12" s="23"/>
      <c r="B12" s="24"/>
      <c r="C12" s="24"/>
      <c r="D12" s="24"/>
      <c r="E12" s="23"/>
      <c r="F12" s="23"/>
      <c r="G12" s="23"/>
      <c r="H12" s="23"/>
      <c r="I12" s="31"/>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c r="HN12" s="32"/>
      <c r="HO12" s="32"/>
      <c r="HP12" s="32"/>
      <c r="HQ12" s="32"/>
      <c r="HR12" s="32"/>
      <c r="HS12" s="32"/>
      <c r="HT12" s="32"/>
      <c r="HU12" s="32"/>
      <c r="HV12" s="32"/>
      <c r="HW12" s="32"/>
      <c r="HX12" s="32"/>
      <c r="HY12" s="32"/>
      <c r="HZ12" s="32"/>
      <c r="IA12" s="32"/>
      <c r="IB12" s="32"/>
      <c r="IC12" s="32"/>
      <c r="ID12" s="32"/>
      <c r="IE12" s="32"/>
      <c r="IF12" s="32"/>
      <c r="IG12" s="32"/>
      <c r="IH12" s="32"/>
      <c r="II12" s="32"/>
      <c r="IJ12" s="32"/>
      <c r="IK12" s="32"/>
      <c r="IL12" s="32"/>
      <c r="IM12" s="32"/>
      <c r="IN12" s="32"/>
      <c r="IO12" s="38"/>
      <c r="IP12" s="38"/>
      <c r="IQ12" s="38"/>
      <c r="IR12" s="38"/>
      <c r="IS12" s="38"/>
      <c r="IT12" s="38"/>
      <c r="IU12" s="38"/>
      <c r="IV12" s="38"/>
    </row>
    <row r="13" spans="1:256" s="3" customFormat="1" ht="21" customHeight="1">
      <c r="A13" s="23"/>
      <c r="B13" s="24"/>
      <c r="C13" s="24"/>
      <c r="D13" s="24"/>
      <c r="E13" s="23"/>
      <c r="F13" s="23"/>
      <c r="G13" s="23"/>
      <c r="H13" s="23"/>
      <c r="I13" s="31"/>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c r="HN13" s="32"/>
      <c r="HO13" s="32"/>
      <c r="HP13" s="32"/>
      <c r="HQ13" s="32"/>
      <c r="HR13" s="32"/>
      <c r="HS13" s="32"/>
      <c r="HT13" s="32"/>
      <c r="HU13" s="32"/>
      <c r="HV13" s="32"/>
      <c r="HW13" s="32"/>
      <c r="HX13" s="32"/>
      <c r="HY13" s="32"/>
      <c r="HZ13" s="32"/>
      <c r="IA13" s="32"/>
      <c r="IB13" s="32"/>
      <c r="IC13" s="32"/>
      <c r="ID13" s="32"/>
      <c r="IE13" s="32"/>
      <c r="IF13" s="32"/>
      <c r="IG13" s="32"/>
      <c r="IH13" s="32"/>
      <c r="II13" s="32"/>
      <c r="IJ13" s="32"/>
      <c r="IK13" s="32"/>
      <c r="IL13" s="32"/>
      <c r="IM13" s="32"/>
      <c r="IN13" s="32"/>
      <c r="IO13" s="38"/>
      <c r="IP13" s="38"/>
      <c r="IQ13" s="38"/>
      <c r="IR13" s="38"/>
      <c r="IS13" s="38"/>
      <c r="IT13" s="38"/>
      <c r="IU13" s="38"/>
      <c r="IV13" s="38"/>
    </row>
    <row r="14" spans="1:256" s="3" customFormat="1" ht="21" customHeight="1">
      <c r="A14" s="23"/>
      <c r="B14" s="24"/>
      <c r="C14" s="24"/>
      <c r="D14" s="24"/>
      <c r="E14" s="23"/>
      <c r="F14" s="23"/>
      <c r="G14" s="23"/>
      <c r="H14" s="23"/>
      <c r="I14" s="31"/>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c r="HN14" s="32"/>
      <c r="HO14" s="32"/>
      <c r="HP14" s="32"/>
      <c r="HQ14" s="32"/>
      <c r="HR14" s="32"/>
      <c r="HS14" s="32"/>
      <c r="HT14" s="32"/>
      <c r="HU14" s="32"/>
      <c r="HV14" s="32"/>
      <c r="HW14" s="32"/>
      <c r="HX14" s="32"/>
      <c r="HY14" s="32"/>
      <c r="HZ14" s="32"/>
      <c r="IA14" s="32"/>
      <c r="IB14" s="32"/>
      <c r="IC14" s="32"/>
      <c r="ID14" s="32"/>
      <c r="IE14" s="32"/>
      <c r="IF14" s="32"/>
      <c r="IG14" s="32"/>
      <c r="IH14" s="32"/>
      <c r="II14" s="32"/>
      <c r="IJ14" s="32"/>
      <c r="IK14" s="32"/>
      <c r="IL14" s="32"/>
      <c r="IM14" s="32"/>
      <c r="IN14" s="32"/>
      <c r="IO14" s="38"/>
      <c r="IP14" s="38"/>
      <c r="IQ14" s="38"/>
      <c r="IR14" s="38"/>
      <c r="IS14" s="38"/>
      <c r="IT14" s="38"/>
      <c r="IU14" s="38"/>
      <c r="IV14" s="38"/>
    </row>
    <row r="15" spans="1:256" s="4" customFormat="1" ht="19.5" customHeight="1">
      <c r="A15" s="25"/>
      <c r="B15" s="26"/>
      <c r="C15" s="26"/>
      <c r="D15" s="27"/>
      <c r="E15" s="28"/>
      <c r="F15" s="28" t="s">
        <v>223</v>
      </c>
      <c r="G15" s="29">
        <f>SUM(G10:G14)</f>
        <v>109890</v>
      </c>
      <c r="H15" s="30"/>
      <c r="I15" s="33"/>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4"/>
      <c r="BD15" s="34"/>
      <c r="BE15" s="34"/>
      <c r="BF15" s="34"/>
      <c r="BG15" s="34"/>
      <c r="BH15" s="34"/>
      <c r="BI15" s="34"/>
      <c r="BJ15" s="34"/>
      <c r="BK15" s="34"/>
      <c r="BL15" s="34"/>
      <c r="BM15" s="34"/>
      <c r="BN15" s="34"/>
      <c r="BO15" s="34"/>
      <c r="BP15" s="34"/>
      <c r="BQ15" s="34"/>
      <c r="BR15" s="34"/>
      <c r="BS15" s="34"/>
      <c r="BT15" s="34"/>
      <c r="BU15" s="34"/>
      <c r="BV15" s="34"/>
      <c r="BW15" s="34"/>
      <c r="BX15" s="34"/>
      <c r="BY15" s="34"/>
      <c r="BZ15" s="34"/>
      <c r="CA15" s="34"/>
      <c r="CB15" s="34"/>
      <c r="CC15" s="34"/>
      <c r="CD15" s="34"/>
      <c r="CE15" s="34"/>
      <c r="CF15" s="34"/>
      <c r="CG15" s="34"/>
      <c r="CH15" s="34"/>
      <c r="CI15" s="34"/>
      <c r="CJ15" s="34"/>
      <c r="CK15" s="34"/>
      <c r="CL15" s="34"/>
      <c r="CM15" s="34"/>
      <c r="CN15" s="34"/>
      <c r="CO15" s="34"/>
      <c r="CP15" s="34"/>
      <c r="CQ15" s="34"/>
      <c r="CR15" s="34"/>
      <c r="CS15" s="34"/>
      <c r="CT15" s="34"/>
      <c r="CU15" s="34"/>
      <c r="CV15" s="34"/>
      <c r="CW15" s="34"/>
      <c r="CX15" s="34"/>
      <c r="CY15" s="34"/>
      <c r="CZ15" s="34"/>
      <c r="DA15" s="34"/>
      <c r="DB15" s="34"/>
      <c r="DC15" s="34"/>
      <c r="DD15" s="34"/>
      <c r="DE15" s="34"/>
      <c r="DF15" s="34"/>
      <c r="DG15" s="34"/>
      <c r="DH15" s="34"/>
      <c r="DI15" s="34"/>
      <c r="DJ15" s="34"/>
      <c r="DK15" s="34"/>
      <c r="DL15" s="34"/>
      <c r="DM15" s="34"/>
      <c r="DN15" s="34"/>
      <c r="DO15" s="34"/>
      <c r="DP15" s="34"/>
      <c r="DQ15" s="34"/>
      <c r="DR15" s="34"/>
      <c r="DS15" s="34"/>
      <c r="DT15" s="34"/>
      <c r="DU15" s="34"/>
      <c r="DV15" s="34"/>
      <c r="DW15" s="34"/>
      <c r="DX15" s="34"/>
      <c r="DY15" s="34"/>
      <c r="DZ15" s="34"/>
      <c r="EA15" s="34"/>
      <c r="EB15" s="34"/>
      <c r="EC15" s="34"/>
      <c r="ED15" s="34"/>
      <c r="EE15" s="34"/>
      <c r="EF15" s="34"/>
      <c r="EG15" s="34"/>
      <c r="EH15" s="34"/>
      <c r="EI15" s="34"/>
      <c r="EJ15" s="34"/>
      <c r="EK15" s="34"/>
      <c r="EL15" s="34"/>
      <c r="EM15" s="34"/>
      <c r="EN15" s="34"/>
      <c r="EO15" s="34"/>
      <c r="EP15" s="34"/>
      <c r="EQ15" s="34"/>
      <c r="ER15" s="34"/>
      <c r="ES15" s="34"/>
      <c r="ET15" s="34"/>
      <c r="EU15" s="34"/>
      <c r="EV15" s="34"/>
      <c r="EW15" s="34"/>
      <c r="EX15" s="34"/>
      <c r="EY15" s="34"/>
      <c r="EZ15" s="34"/>
      <c r="FA15" s="34"/>
      <c r="FB15" s="34"/>
      <c r="FC15" s="34"/>
      <c r="FD15" s="34"/>
      <c r="FE15" s="34"/>
      <c r="FF15" s="34"/>
      <c r="FG15" s="34"/>
      <c r="FH15" s="34"/>
      <c r="FI15" s="34"/>
      <c r="FJ15" s="34"/>
      <c r="FK15" s="34"/>
      <c r="FL15" s="34"/>
      <c r="FM15" s="34"/>
      <c r="FN15" s="34"/>
      <c r="FO15" s="34"/>
      <c r="FP15" s="34"/>
      <c r="FQ15" s="34"/>
      <c r="FR15" s="34"/>
      <c r="FS15" s="34"/>
      <c r="FT15" s="34"/>
      <c r="FU15" s="34"/>
      <c r="FV15" s="34"/>
      <c r="FW15" s="34"/>
      <c r="FX15" s="34"/>
      <c r="FY15" s="34"/>
      <c r="FZ15" s="34"/>
      <c r="GA15" s="34"/>
      <c r="GB15" s="34"/>
      <c r="GC15" s="34"/>
      <c r="GD15" s="34"/>
      <c r="GE15" s="34"/>
      <c r="GF15" s="34"/>
      <c r="GG15" s="34"/>
      <c r="GH15" s="34"/>
      <c r="GI15" s="34"/>
      <c r="GJ15" s="34"/>
      <c r="GK15" s="34"/>
      <c r="GL15" s="34"/>
      <c r="GM15" s="34"/>
      <c r="GN15" s="34"/>
      <c r="GO15" s="34"/>
      <c r="GP15" s="34"/>
      <c r="GQ15" s="34"/>
      <c r="GR15" s="34"/>
      <c r="GS15" s="34"/>
      <c r="GT15" s="34"/>
      <c r="GU15" s="34"/>
      <c r="GV15" s="34"/>
      <c r="GW15" s="34"/>
      <c r="GX15" s="34"/>
      <c r="GY15" s="34"/>
      <c r="GZ15" s="34"/>
      <c r="HA15" s="34"/>
      <c r="HB15" s="34"/>
      <c r="HC15" s="34"/>
      <c r="HD15" s="34"/>
      <c r="HE15" s="34"/>
      <c r="HF15" s="34"/>
      <c r="HG15" s="34"/>
      <c r="HH15" s="34"/>
      <c r="HI15" s="34"/>
      <c r="HJ15" s="34"/>
      <c r="HK15" s="34"/>
      <c r="HL15" s="34"/>
      <c r="HM15" s="34"/>
      <c r="HN15" s="34"/>
      <c r="HO15" s="34"/>
      <c r="HP15" s="34"/>
      <c r="HQ15" s="34"/>
      <c r="HR15" s="34"/>
      <c r="HS15" s="34"/>
      <c r="HT15" s="34"/>
      <c r="HU15" s="34"/>
      <c r="HV15" s="34"/>
      <c r="HW15" s="34"/>
      <c r="HX15" s="34"/>
      <c r="HY15" s="34"/>
      <c r="HZ15" s="34"/>
      <c r="IA15" s="34"/>
      <c r="IB15" s="34"/>
      <c r="IC15" s="34"/>
      <c r="ID15" s="34"/>
      <c r="IE15" s="34"/>
      <c r="IF15" s="34"/>
      <c r="IG15" s="34"/>
      <c r="IH15" s="34"/>
      <c r="II15" s="34"/>
      <c r="IJ15" s="34"/>
      <c r="IK15" s="34"/>
      <c r="IL15" s="34"/>
      <c r="IM15" s="34"/>
      <c r="IN15" s="36"/>
      <c r="IO15" s="39"/>
      <c r="IP15" s="39"/>
      <c r="IQ15" s="39"/>
      <c r="IR15" s="39"/>
      <c r="IS15" s="39"/>
      <c r="IT15" s="39"/>
      <c r="IU15" s="39"/>
      <c r="IV15" s="39"/>
    </row>
    <row r="16" spans="1:256" s="5" customFormat="1" ht="34.5" customHeight="1">
      <c r="A16" s="13"/>
      <c r="B16" s="14"/>
      <c r="C16" s="14"/>
      <c r="D16" s="13" t="s">
        <v>244</v>
      </c>
      <c r="E16" s="13"/>
      <c r="F16" s="13"/>
      <c r="G16" s="16"/>
      <c r="H16" s="13"/>
      <c r="I16" s="14"/>
      <c r="J16" s="7"/>
      <c r="K16" s="7"/>
      <c r="L16" s="7"/>
      <c r="M16" s="7"/>
      <c r="N16" s="7"/>
      <c r="O16" s="7"/>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c r="FP16" s="7"/>
      <c r="FQ16" s="7"/>
      <c r="FR16" s="7"/>
      <c r="FS16" s="7"/>
      <c r="FT16" s="7"/>
      <c r="FU16" s="7"/>
      <c r="FV16" s="7"/>
      <c r="FW16" s="7"/>
      <c r="FX16" s="7"/>
      <c r="FY16" s="7"/>
      <c r="FZ16" s="7"/>
      <c r="GA16" s="7"/>
      <c r="GB16" s="7"/>
      <c r="GC16" s="7"/>
      <c r="GD16" s="7"/>
      <c r="GE16" s="7"/>
      <c r="GF16" s="7"/>
      <c r="GG16" s="7"/>
      <c r="GH16" s="7"/>
      <c r="GI16" s="7"/>
      <c r="GJ16" s="7"/>
      <c r="GK16" s="7"/>
      <c r="GL16" s="7"/>
      <c r="GM16" s="7"/>
      <c r="GN16" s="7"/>
      <c r="GO16" s="7"/>
      <c r="GP16" s="7"/>
      <c r="GQ16" s="7"/>
      <c r="GR16" s="7"/>
      <c r="GS16" s="7"/>
      <c r="GT16" s="7"/>
      <c r="GU16" s="7"/>
      <c r="GV16" s="7"/>
      <c r="GW16" s="7"/>
      <c r="GX16" s="7"/>
      <c r="GY16" s="7"/>
      <c r="GZ16" s="7"/>
      <c r="HA16" s="7"/>
      <c r="HB16" s="7"/>
      <c r="HC16" s="7"/>
      <c r="HD16" s="7"/>
      <c r="HE16" s="7"/>
      <c r="HF16" s="7"/>
      <c r="HG16" s="7"/>
      <c r="HH16" s="7"/>
      <c r="HI16" s="7"/>
      <c r="HJ16" s="7"/>
      <c r="HK16" s="7"/>
      <c r="HL16" s="7"/>
      <c r="HM16" s="7"/>
      <c r="HN16" s="7"/>
      <c r="HO16" s="7"/>
      <c r="HP16" s="7"/>
      <c r="HQ16" s="7"/>
      <c r="HR16" s="7"/>
      <c r="HS16" s="7"/>
      <c r="HT16" s="7"/>
      <c r="HU16" s="7"/>
      <c r="HV16" s="7"/>
      <c r="HW16" s="7"/>
      <c r="HX16" s="7"/>
      <c r="HY16" s="7"/>
      <c r="HZ16" s="7"/>
      <c r="IA16" s="7"/>
      <c r="IB16" s="7"/>
      <c r="IC16" s="7"/>
      <c r="ID16" s="7"/>
      <c r="IE16" s="7"/>
      <c r="IF16" s="7"/>
      <c r="IG16" s="7"/>
      <c r="IH16" s="7"/>
      <c r="II16" s="7"/>
      <c r="IJ16" s="7"/>
      <c r="IK16" s="7"/>
      <c r="IL16" s="7"/>
      <c r="IM16" s="7"/>
      <c r="IN16" s="7"/>
      <c r="IO16" s="7"/>
      <c r="IP16" s="7"/>
      <c r="IQ16" s="7"/>
      <c r="IR16" s="7"/>
      <c r="IS16" s="7"/>
      <c r="IT16" s="7"/>
      <c r="IU16" s="7"/>
      <c r="IV16" s="7"/>
    </row>
    <row r="17" spans="1:256" s="5" customFormat="1" ht="27" customHeight="1">
      <c r="A17" s="13"/>
      <c r="B17" s="14"/>
      <c r="C17" s="14"/>
      <c r="D17" s="13" t="s">
        <v>245</v>
      </c>
      <c r="E17" s="13"/>
      <c r="F17" s="13"/>
      <c r="G17" s="16"/>
      <c r="H17" s="13"/>
      <c r="I17" s="14"/>
      <c r="J17" s="7"/>
      <c r="K17" s="7"/>
      <c r="L17" s="7"/>
      <c r="M17" s="7"/>
      <c r="N17" s="7"/>
      <c r="O17" s="7"/>
      <c r="P17" s="7"/>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c r="FP17" s="7"/>
      <c r="FQ17" s="7"/>
      <c r="FR17" s="7"/>
      <c r="FS17" s="7"/>
      <c r="FT17" s="7"/>
      <c r="FU17" s="7"/>
      <c r="FV17" s="7"/>
      <c r="FW17" s="7"/>
      <c r="FX17" s="7"/>
      <c r="FY17" s="7"/>
      <c r="FZ17" s="7"/>
      <c r="GA17" s="7"/>
      <c r="GB17" s="7"/>
      <c r="GC17" s="7"/>
      <c r="GD17" s="7"/>
      <c r="GE17" s="7"/>
      <c r="GF17" s="7"/>
      <c r="GG17" s="7"/>
      <c r="GH17" s="7"/>
      <c r="GI17" s="7"/>
      <c r="GJ17" s="7"/>
      <c r="GK17" s="7"/>
      <c r="GL17" s="7"/>
      <c r="GM17" s="7"/>
      <c r="GN17" s="7"/>
      <c r="GO17" s="7"/>
      <c r="GP17" s="7"/>
      <c r="GQ17" s="7"/>
      <c r="GR17" s="7"/>
      <c r="GS17" s="7"/>
      <c r="GT17" s="7"/>
      <c r="GU17" s="7"/>
      <c r="GV17" s="7"/>
      <c r="GW17" s="7"/>
      <c r="GX17" s="7"/>
      <c r="GY17" s="7"/>
      <c r="GZ17" s="7"/>
      <c r="HA17" s="7"/>
      <c r="HB17" s="7"/>
      <c r="HC17" s="7"/>
      <c r="HD17" s="7"/>
      <c r="HE17" s="7"/>
      <c r="HF17" s="7"/>
      <c r="HG17" s="7"/>
      <c r="HH17" s="7"/>
      <c r="HI17" s="7"/>
      <c r="HJ17" s="7"/>
      <c r="HK17" s="7"/>
      <c r="HL17" s="7"/>
      <c r="HM17" s="7"/>
      <c r="HN17" s="7"/>
      <c r="HO17" s="7"/>
      <c r="HP17" s="7"/>
      <c r="HQ17" s="7"/>
      <c r="HR17" s="7"/>
      <c r="HS17" s="7"/>
      <c r="HT17" s="7"/>
      <c r="HU17" s="7"/>
      <c r="HV17" s="7"/>
      <c r="HW17" s="7"/>
      <c r="HX17" s="7"/>
      <c r="HY17" s="7"/>
      <c r="HZ17" s="7"/>
      <c r="IA17" s="7"/>
      <c r="IB17" s="7"/>
      <c r="IC17" s="7"/>
      <c r="ID17" s="7"/>
      <c r="IE17" s="7"/>
      <c r="IF17" s="7"/>
      <c r="IG17" s="7"/>
      <c r="IH17" s="7"/>
      <c r="II17" s="7"/>
      <c r="IJ17" s="7"/>
      <c r="IK17" s="7"/>
      <c r="IL17" s="7"/>
      <c r="IM17" s="7"/>
      <c r="IN17" s="7"/>
      <c r="IO17" s="7"/>
      <c r="IP17" s="7"/>
      <c r="IQ17" s="7"/>
      <c r="IR17" s="7"/>
      <c r="IS17" s="7"/>
      <c r="IT17" s="7"/>
      <c r="IU17" s="7"/>
      <c r="IV17" s="7"/>
    </row>
    <row r="18" spans="1:256" s="6" customFormat="1" ht="15" customHeight="1">
      <c r="A18" s="7"/>
      <c r="B18" s="7"/>
      <c r="C18" s="7"/>
      <c r="D18" s="7"/>
      <c r="E18" s="7"/>
      <c r="F18" s="7"/>
      <c r="G18" s="8"/>
      <c r="H18" s="7"/>
      <c r="I18" s="7"/>
      <c r="J18" s="35"/>
      <c r="K18" s="35"/>
      <c r="L18" s="35"/>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c r="FP18" s="7"/>
      <c r="FQ18" s="7"/>
      <c r="FR18" s="7"/>
      <c r="FS18" s="7"/>
      <c r="FT18" s="7"/>
      <c r="FU18" s="7"/>
      <c r="FV18" s="7"/>
      <c r="FW18" s="7"/>
      <c r="FX18" s="7"/>
      <c r="FY18" s="7"/>
      <c r="FZ18" s="7"/>
      <c r="GA18" s="7"/>
      <c r="GB18" s="7"/>
      <c r="GC18" s="7"/>
      <c r="GD18" s="7"/>
      <c r="GE18" s="7"/>
      <c r="GF18" s="7"/>
      <c r="GG18" s="7"/>
      <c r="GH18" s="7"/>
      <c r="GI18" s="7"/>
      <c r="GJ18" s="7"/>
      <c r="GK18" s="7"/>
      <c r="GL18" s="7"/>
      <c r="GM18" s="7"/>
      <c r="GN18" s="7"/>
      <c r="GO18" s="7"/>
      <c r="GP18" s="7"/>
      <c r="GQ18" s="7"/>
      <c r="GR18" s="7"/>
      <c r="GS18" s="7"/>
      <c r="GT18" s="7"/>
      <c r="GU18" s="7"/>
      <c r="GV18" s="7"/>
      <c r="GW18" s="7"/>
      <c r="GX18" s="7"/>
      <c r="GY18" s="7"/>
      <c r="GZ18" s="7"/>
      <c r="HA18" s="7"/>
      <c r="HB18" s="7"/>
      <c r="HC18" s="7"/>
      <c r="HD18" s="7"/>
      <c r="HE18" s="7"/>
      <c r="HF18" s="7"/>
      <c r="HG18" s="7"/>
      <c r="HH18" s="7"/>
      <c r="HI18" s="7"/>
      <c r="HJ18" s="7"/>
      <c r="HK18" s="7"/>
      <c r="HL18" s="7"/>
      <c r="HM18" s="7"/>
      <c r="HN18" s="7"/>
      <c r="HO18" s="7"/>
      <c r="HP18" s="7"/>
      <c r="HQ18" s="7"/>
      <c r="HR18" s="7"/>
      <c r="HS18" s="7"/>
      <c r="HT18" s="7"/>
      <c r="HU18" s="7"/>
      <c r="HV18" s="7"/>
      <c r="HW18" s="7"/>
      <c r="HX18" s="7"/>
      <c r="HY18" s="7"/>
      <c r="HZ18" s="7"/>
      <c r="IA18" s="7"/>
      <c r="IB18" s="7"/>
      <c r="IC18" s="7"/>
      <c r="ID18" s="7"/>
      <c r="IE18" s="7"/>
      <c r="IF18" s="7"/>
      <c r="IG18" s="7"/>
      <c r="IH18" s="7"/>
      <c r="II18" s="7"/>
      <c r="IJ18" s="7"/>
      <c r="IK18" s="7"/>
      <c r="IL18" s="7"/>
      <c r="IM18" s="7"/>
      <c r="IN18" s="35"/>
      <c r="IO18" s="35"/>
      <c r="IP18" s="35"/>
      <c r="IQ18" s="35"/>
      <c r="IR18" s="35"/>
      <c r="IS18" s="35"/>
      <c r="IT18" s="35"/>
      <c r="IU18" s="35"/>
      <c r="IV18" s="35"/>
    </row>
  </sheetData>
  <sheetProtection/>
  <mergeCells count="17">
    <mergeCell ref="A1:I1"/>
    <mergeCell ref="A2:C2"/>
    <mergeCell ref="E2:I2"/>
    <mergeCell ref="A3:I3"/>
    <mergeCell ref="A4:C4"/>
    <mergeCell ref="F4:G4"/>
    <mergeCell ref="H4:I4"/>
    <mergeCell ref="A5:C5"/>
    <mergeCell ref="F5:I5"/>
    <mergeCell ref="A6:C6"/>
    <mergeCell ref="F6:I6"/>
    <mergeCell ref="A7:C7"/>
    <mergeCell ref="F7:I7"/>
    <mergeCell ref="A16:C16"/>
    <mergeCell ref="D16:I16"/>
    <mergeCell ref="A17:C17"/>
    <mergeCell ref="D17:I17"/>
  </mergeCells>
  <printOptions/>
  <pageMargins left="0.51" right="0.2" top="1" bottom="1" header="0.51" footer="0.51"/>
  <pageSetup horizontalDpi="600" verticalDpi="600" orientation="portrait" paperSize="9"/>
  <headerFooter>
    <oddHeader>&amp;R合同编号：HH3516-YLXY-08</oddHead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X</cp:lastModifiedBy>
  <dcterms:created xsi:type="dcterms:W3CDTF">2012-06-06T01:30:27Z</dcterms:created>
  <dcterms:modified xsi:type="dcterms:W3CDTF">2017-01-19T03:18:49Z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